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fsu.sharepoint.com/sites/PARTAGE_TOULOUSE2/Documents partages/SEMERJIAN/NATATION/"/>
    </mc:Choice>
  </mc:AlternateContent>
  <xr:revisionPtr revIDLastSave="23" documentId="8_{0EA04C23-5591-4C37-80AA-A25A40471148}" xr6:coauthVersionLast="47" xr6:coauthVersionMax="47" xr10:uidLastSave="{5B6A8D8C-A8EC-4DDC-8BAF-4667B87FD5B7}"/>
  <bookViews>
    <workbookView xWindow="-120" yWindow="-120" windowWidth="29040" windowHeight="15720" activeTab="2" xr2:uid="{7D26E7CF-F304-4AA1-AE1F-F5ABA6C8045D}"/>
  </bookViews>
  <sheets>
    <sheet name="1ère journée" sheetId="2" r:id="rId1"/>
    <sheet name="2e journée " sheetId="1" r:id="rId2"/>
    <sheet name="100 4N Garç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1" i="1" l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95" i="1"/>
  <c r="I95" i="1"/>
  <c r="J78" i="1"/>
  <c r="I78" i="1"/>
  <c r="J96" i="1"/>
  <c r="I96" i="1"/>
  <c r="J99" i="1"/>
  <c r="I99" i="1"/>
  <c r="J91" i="1"/>
  <c r="I91" i="1"/>
  <c r="J103" i="1"/>
  <c r="I103" i="1"/>
  <c r="J92" i="1"/>
  <c r="I92" i="1"/>
  <c r="J102" i="1"/>
  <c r="I102" i="1"/>
  <c r="J90" i="1"/>
  <c r="I90" i="1"/>
  <c r="J89" i="1"/>
  <c r="I89" i="1"/>
  <c r="J100" i="1"/>
  <c r="I100" i="1"/>
  <c r="J101" i="1"/>
  <c r="I101" i="1"/>
  <c r="J87" i="1"/>
  <c r="I87" i="1"/>
  <c r="J97" i="1"/>
  <c r="I97" i="1"/>
  <c r="J98" i="1"/>
  <c r="I98" i="1"/>
  <c r="J93" i="1"/>
  <c r="I93" i="1"/>
  <c r="J80" i="1"/>
  <c r="I80" i="1"/>
  <c r="J79" i="1"/>
  <c r="I79" i="1"/>
  <c r="J86" i="1"/>
  <c r="I86" i="1"/>
  <c r="J88" i="1"/>
  <c r="I88" i="1"/>
  <c r="J94" i="1"/>
  <c r="I94" i="1"/>
  <c r="J67" i="1"/>
  <c r="I67" i="1"/>
  <c r="J70" i="1"/>
  <c r="I70" i="1"/>
  <c r="J69" i="1"/>
  <c r="I69" i="1"/>
  <c r="J68" i="1"/>
  <c r="I68" i="1"/>
  <c r="J64" i="1"/>
  <c r="I64" i="1"/>
  <c r="J60" i="1"/>
  <c r="I60" i="1"/>
  <c r="J62" i="1"/>
  <c r="I62" i="1"/>
  <c r="J63" i="1"/>
  <c r="I63" i="1"/>
  <c r="J72" i="1"/>
  <c r="I72" i="1"/>
  <c r="J71" i="1"/>
  <c r="I71" i="1"/>
  <c r="J61" i="1"/>
  <c r="I61" i="1"/>
  <c r="J58" i="1"/>
  <c r="I58" i="1"/>
  <c r="J59" i="1"/>
  <c r="I59" i="1"/>
  <c r="J65" i="1"/>
  <c r="I65" i="1"/>
  <c r="J57" i="1"/>
  <c r="I57" i="1"/>
  <c r="J56" i="1"/>
  <c r="I56" i="1"/>
  <c r="J66" i="1"/>
  <c r="I66" i="1"/>
  <c r="J47" i="1"/>
  <c r="I47" i="1"/>
  <c r="J41" i="1"/>
  <c r="I41" i="1"/>
  <c r="J46" i="1"/>
  <c r="I46" i="1"/>
  <c r="J44" i="1"/>
  <c r="I44" i="1"/>
  <c r="J42" i="1"/>
  <c r="I42" i="1"/>
  <c r="J49" i="1"/>
  <c r="I49" i="1"/>
  <c r="J45" i="1"/>
  <c r="I45" i="1"/>
  <c r="J33" i="1"/>
  <c r="I33" i="1"/>
  <c r="J50" i="1"/>
  <c r="I50" i="1"/>
  <c r="J38" i="1"/>
  <c r="I38" i="1"/>
  <c r="J39" i="1"/>
  <c r="I39" i="1"/>
  <c r="J48" i="1"/>
  <c r="I48" i="1"/>
  <c r="J36" i="1"/>
  <c r="I36" i="1"/>
  <c r="J35" i="1"/>
  <c r="I35" i="1"/>
  <c r="J34" i="1"/>
  <c r="I34" i="1"/>
  <c r="J40" i="1"/>
  <c r="I40" i="1"/>
  <c r="J32" i="1"/>
  <c r="I32" i="1"/>
  <c r="J31" i="1"/>
  <c r="I31" i="1"/>
  <c r="J43" i="1"/>
  <c r="I43" i="1"/>
  <c r="J18" i="1"/>
  <c r="I18" i="1"/>
  <c r="J6" i="1"/>
  <c r="I6" i="1"/>
  <c r="J26" i="1"/>
  <c r="I26" i="1"/>
  <c r="J25" i="1"/>
  <c r="I25" i="1"/>
  <c r="J11" i="1"/>
  <c r="I11" i="1"/>
  <c r="J7" i="1"/>
  <c r="I7" i="1"/>
  <c r="J8" i="1"/>
  <c r="I8" i="1"/>
  <c r="J24" i="1"/>
  <c r="I24" i="1"/>
  <c r="J20" i="1"/>
  <c r="I20" i="1"/>
  <c r="J19" i="1"/>
  <c r="I19" i="1"/>
  <c r="J15" i="1"/>
  <c r="I15" i="1"/>
  <c r="J14" i="1"/>
  <c r="I14" i="1"/>
  <c r="J16" i="1"/>
  <c r="I16" i="1"/>
  <c r="J17" i="1"/>
  <c r="I17" i="1"/>
  <c r="J9" i="1"/>
  <c r="I9" i="1"/>
  <c r="J23" i="1"/>
  <c r="I23" i="1"/>
  <c r="J12" i="1"/>
  <c r="I12" i="1"/>
  <c r="J22" i="1"/>
  <c r="I22" i="1"/>
  <c r="J21" i="1"/>
  <c r="I21" i="1"/>
  <c r="J10" i="1"/>
  <c r="I10" i="1"/>
  <c r="J13" i="1"/>
  <c r="I13" i="1"/>
</calcChain>
</file>

<file path=xl/sharedStrings.xml><?xml version="1.0" encoding="utf-8"?>
<sst xmlns="http://schemas.openxmlformats.org/spreadsheetml/2006/main" count="3160" uniqueCount="338">
  <si>
    <t xml:space="preserve">100 NL </t>
  </si>
  <si>
    <t>100NL (HF)</t>
  </si>
  <si>
    <t>DUCAMIN</t>
  </si>
  <si>
    <t>HUGO</t>
  </si>
  <si>
    <t>M</t>
  </si>
  <si>
    <t>YT30</t>
  </si>
  <si>
    <t>AS UNIV PAUL SABATIER</t>
  </si>
  <si>
    <t>TOULOUSE</t>
  </si>
  <si>
    <t>Présent</t>
  </si>
  <si>
    <t>Q</t>
  </si>
  <si>
    <t>ANNOCQUE</t>
  </si>
  <si>
    <t>PAUL</t>
  </si>
  <si>
    <t>BARRE</t>
  </si>
  <si>
    <t>Absent</t>
  </si>
  <si>
    <t>---</t>
  </si>
  <si>
    <t>F</t>
  </si>
  <si>
    <t>NOURRIGAT</t>
  </si>
  <si>
    <t>JOHAN</t>
  </si>
  <si>
    <t>Non renseigné</t>
  </si>
  <si>
    <t>MONDANGE</t>
  </si>
  <si>
    <t>MATHIEU</t>
  </si>
  <si>
    <t>YT40</t>
  </si>
  <si>
    <t>AS INP</t>
  </si>
  <si>
    <t>ABADIE</t>
  </si>
  <si>
    <t>JEAN</t>
  </si>
  <si>
    <t>KOINDREDI</t>
  </si>
  <si>
    <t>GOROCO</t>
  </si>
  <si>
    <t>YTD0</t>
  </si>
  <si>
    <t>AS INSA TOULOUSE</t>
  </si>
  <si>
    <t>TIPHAIGNE</t>
  </si>
  <si>
    <t>ROMAIN</t>
  </si>
  <si>
    <t>POYER</t>
  </si>
  <si>
    <t>CYRIL</t>
  </si>
  <si>
    <t>YTHR</t>
  </si>
  <si>
    <t>INU CHAMPOLLION RODEZ</t>
  </si>
  <si>
    <t>GRACIA</t>
  </si>
  <si>
    <t>KERYANN</t>
  </si>
  <si>
    <t>WEITTEN</t>
  </si>
  <si>
    <t>KAENA</t>
  </si>
  <si>
    <t>MUR--CASTERA</t>
  </si>
  <si>
    <t>DAMIEN</t>
  </si>
  <si>
    <t>BELDA</t>
  </si>
  <si>
    <t>YOAN</t>
  </si>
  <si>
    <t>LANDAIS</t>
  </si>
  <si>
    <t>VINCENT</t>
  </si>
  <si>
    <t>DEJEAN--BOS</t>
  </si>
  <si>
    <t>VICTOR</t>
  </si>
  <si>
    <t>EMMA</t>
  </si>
  <si>
    <t>SALETES</t>
  </si>
  <si>
    <t>JACQUES</t>
  </si>
  <si>
    <t>GODEFROID</t>
  </si>
  <si>
    <t>LOUIS</t>
  </si>
  <si>
    <t>GRANGEAT- MERLIN</t>
  </si>
  <si>
    <t>LUCAS</t>
  </si>
  <si>
    <t>CURTON</t>
  </si>
  <si>
    <t>ANTHONY</t>
  </si>
  <si>
    <t>MAURY</t>
  </si>
  <si>
    <t>SAMUEL</t>
  </si>
  <si>
    <t>SALMON</t>
  </si>
  <si>
    <t>QUENTIN</t>
  </si>
  <si>
    <t>D'AGATA</t>
  </si>
  <si>
    <t>ALEXANDRE</t>
  </si>
  <si>
    <t>BREUX</t>
  </si>
  <si>
    <t>LILIAN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</si>
  <si>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</si>
  <si>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</si>
  <si>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</si>
  <si>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</si>
  <si>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</si>
  <si>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</si>
  <si>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</si>
  <si>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</si>
  <si>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</si>
  <si>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</si>
  <si>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</si>
  <si>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 xml:space="preserve">50 dos </t>
  </si>
  <si>
    <t>50D (HF)</t>
  </si>
  <si>
    <t>EGUISIER</t>
  </si>
  <si>
    <t>IMANOL</t>
  </si>
  <si>
    <t>BARTANUSZ</t>
  </si>
  <si>
    <t>LJUBA</t>
  </si>
  <si>
    <t>BRICE</t>
  </si>
  <si>
    <t>MARIA</t>
  </si>
  <si>
    <t>HUGOT</t>
  </si>
  <si>
    <t>MAXIMILIEN</t>
  </si>
  <si>
    <t>ESPOSITO</t>
  </si>
  <si>
    <t>CLéA</t>
  </si>
  <si>
    <t>BONNAFOUS</t>
  </si>
  <si>
    <t>HERLEM</t>
  </si>
  <si>
    <t>DESANGLES</t>
  </si>
  <si>
    <t>VAL CARRIO</t>
  </si>
  <si>
    <t>BERTA</t>
  </si>
  <si>
    <t>EL CHAB</t>
  </si>
  <si>
    <t>ADAM</t>
  </si>
  <si>
    <t>ANTOINE</t>
  </si>
  <si>
    <t>FOUQUET</t>
  </si>
  <si>
    <t>YT10</t>
  </si>
  <si>
    <t>UT1 CAPITOLE TOULOUSE</t>
  </si>
  <si>
    <t>LE GUEN</t>
  </si>
  <si>
    <t>RAPHAEL</t>
  </si>
  <si>
    <t>YT17</t>
  </si>
  <si>
    <t>SCIENCE PO TOULOUSE</t>
  </si>
  <si>
    <t>EVENO</t>
  </si>
  <si>
    <t>CAMBERLEIN VALFREY</t>
  </si>
  <si>
    <t>ADRIEN</t>
  </si>
  <si>
    <t>JULIA</t>
  </si>
  <si>
    <t>MANON</t>
  </si>
  <si>
    <t xml:space="preserve">100 brasse </t>
  </si>
  <si>
    <t>100B (HF)</t>
  </si>
  <si>
    <t>DEAGE</t>
  </si>
  <si>
    <t>ALBANE</t>
  </si>
  <si>
    <t>YR00</t>
  </si>
  <si>
    <t>IFEC TOULOUSE</t>
  </si>
  <si>
    <t>FOURNIER</t>
  </si>
  <si>
    <t>AMBRE</t>
  </si>
  <si>
    <t>THIBAULT</t>
  </si>
  <si>
    <t>NICOLAS</t>
  </si>
  <si>
    <t>FRAYSSE</t>
  </si>
  <si>
    <t>ROMANE</t>
  </si>
  <si>
    <t>VIQUERAT</t>
  </si>
  <si>
    <t>LE BOURSICAUD</t>
  </si>
  <si>
    <t>DéVI</t>
  </si>
  <si>
    <t>ZEINATY</t>
  </si>
  <si>
    <t>THOMAS</t>
  </si>
  <si>
    <t>YTI1</t>
  </si>
  <si>
    <t>AS ISAE SUPAERO</t>
  </si>
  <si>
    <t>LEVECQUE</t>
  </si>
  <si>
    <t>PIERRE</t>
  </si>
  <si>
    <t>GRIFFOULIERE</t>
  </si>
  <si>
    <t>NATHAN</t>
  </si>
  <si>
    <t>BOUCHER</t>
  </si>
  <si>
    <t>MILLIAN</t>
  </si>
  <si>
    <t>PRETRE</t>
  </si>
  <si>
    <t>AVA</t>
  </si>
  <si>
    <t>QE</t>
  </si>
  <si>
    <t>TISSANDIE</t>
  </si>
  <si>
    <t>CAMILLE</t>
  </si>
  <si>
    <t>MATHILDE</t>
  </si>
  <si>
    <t>SIONNEAU</t>
  </si>
  <si>
    <t>ANTONIN</t>
  </si>
  <si>
    <t xml:space="preserve">50 pap </t>
  </si>
  <si>
    <t>50P (HF)</t>
  </si>
  <si>
    <t>CARMONA</t>
  </si>
  <si>
    <t>ELIAN</t>
  </si>
  <si>
    <t>AVETAND</t>
  </si>
  <si>
    <t>TABATHA</t>
  </si>
  <si>
    <t>DOHEN</t>
  </si>
  <si>
    <t>ELISE</t>
  </si>
  <si>
    <t>LUCIE</t>
  </si>
  <si>
    <t>LEANDRO</t>
  </si>
  <si>
    <t>YVON</t>
  </si>
  <si>
    <t>DUVET</t>
  </si>
  <si>
    <t>ALEXIS</t>
  </si>
  <si>
    <t>SAVART</t>
  </si>
  <si>
    <t>CORALIE</t>
  </si>
  <si>
    <t xml:space="preserve">4x100 NL </t>
  </si>
  <si>
    <t>4X100NL (HF)</t>
  </si>
  <si>
    <t>03:46.34</t>
  </si>
  <si>
    <t>1</t>
  </si>
  <si>
    <t>DEVES</t>
  </si>
  <si>
    <t>GABIN</t>
  </si>
  <si>
    <t>03:49.00</t>
  </si>
  <si>
    <t>2</t>
  </si>
  <si>
    <t xml:space="preserve">4x50 4N </t>
  </si>
  <si>
    <t>4X50 4N (HF)</t>
  </si>
  <si>
    <t>01:53.48</t>
  </si>
  <si>
    <t>01:54.93</t>
  </si>
  <si>
    <t>02:11.01</t>
  </si>
  <si>
    <t>3</t>
  </si>
  <si>
    <t xml:space="preserve">12x50 NL </t>
  </si>
  <si>
    <t>12X50NL (HF)</t>
  </si>
  <si>
    <t>CALVO</t>
  </si>
  <si>
    <t>04:43.23</t>
  </si>
  <si>
    <t xml:space="preserve">4x100NL </t>
  </si>
  <si>
    <t xml:space="preserve">DUCASSOU </t>
  </si>
  <si>
    <t xml:space="preserve">Présent </t>
  </si>
  <si>
    <t>50NL (HF)</t>
  </si>
  <si>
    <t>100D (HF)</t>
  </si>
  <si>
    <t>00:53.60</t>
  </si>
  <si>
    <t>01:11.28</t>
  </si>
  <si>
    <t>10</t>
  </si>
  <si>
    <t>TROISLOUCHE TASSART</t>
  </si>
  <si>
    <t>ETHAN</t>
  </si>
  <si>
    <t>YT20</t>
  </si>
  <si>
    <t>AS UT JEAN JAURES</t>
  </si>
  <si>
    <t>01:36.39</t>
  </si>
  <si>
    <t>11</t>
  </si>
  <si>
    <t>00:58.40</t>
  </si>
  <si>
    <t>00:59.60</t>
  </si>
  <si>
    <t>00:59.63</t>
  </si>
  <si>
    <t>4</t>
  </si>
  <si>
    <t>01:00.83</t>
  </si>
  <si>
    <t>5</t>
  </si>
  <si>
    <t>01:02.33</t>
  </si>
  <si>
    <t>6</t>
  </si>
  <si>
    <t>01:05.30</t>
  </si>
  <si>
    <t>7</t>
  </si>
  <si>
    <t>01:05.72</t>
  </si>
  <si>
    <t>8</t>
  </si>
  <si>
    <t>01:10.72</t>
  </si>
  <si>
    <t>9</t>
  </si>
  <si>
    <t>100P (HF)</t>
  </si>
  <si>
    <t/>
  </si>
  <si>
    <t>00:54.96</t>
  </si>
  <si>
    <t>01:08.84</t>
  </si>
  <si>
    <t>NEGUERUELA</t>
  </si>
  <si>
    <t>TITOUAN</t>
  </si>
  <si>
    <t>01:10.15</t>
  </si>
  <si>
    <t>01:12.53</t>
  </si>
  <si>
    <t>12</t>
  </si>
  <si>
    <t>01:12.75</t>
  </si>
  <si>
    <t>13</t>
  </si>
  <si>
    <t>01:20.34</t>
  </si>
  <si>
    <t>14</t>
  </si>
  <si>
    <t>00:57.90</t>
  </si>
  <si>
    <t>00:59.10</t>
  </si>
  <si>
    <t>00:59.18</t>
  </si>
  <si>
    <t>00:59.47</t>
  </si>
  <si>
    <t>01:00.18</t>
  </si>
  <si>
    <t>01:01.00</t>
  </si>
  <si>
    <t>DUNIAUD</t>
  </si>
  <si>
    <t>NEIL</t>
  </si>
  <si>
    <t>01:02.18</t>
  </si>
  <si>
    <t>01:05.59</t>
  </si>
  <si>
    <t>05:26.37</t>
  </si>
  <si>
    <t>200NL (HF)</t>
  </si>
  <si>
    <t>PLAZA</t>
  </si>
  <si>
    <t>SWANN</t>
  </si>
  <si>
    <t>01:53.39</t>
  </si>
  <si>
    <t>02:02.06</t>
  </si>
  <si>
    <t>02:04.66</t>
  </si>
  <si>
    <t>02:07.84</t>
  </si>
  <si>
    <t>02:15.23</t>
  </si>
  <si>
    <t>02:35.90</t>
  </si>
  <si>
    <t>02:43.17</t>
  </si>
  <si>
    <t>15</t>
  </si>
  <si>
    <t>02:44.55</t>
  </si>
  <si>
    <t>16</t>
  </si>
  <si>
    <t>01:53.54</t>
  </si>
  <si>
    <t>01:54.85</t>
  </si>
  <si>
    <t>01:55.04</t>
  </si>
  <si>
    <t>01:55.08</t>
  </si>
  <si>
    <t>01:55.84</t>
  </si>
  <si>
    <t>01:57.88</t>
  </si>
  <si>
    <t>01:58.27</t>
  </si>
  <si>
    <t>01:58.34</t>
  </si>
  <si>
    <t>03:28.90</t>
  </si>
  <si>
    <t>03:36.21</t>
  </si>
  <si>
    <t>03:56.45</t>
  </si>
  <si>
    <t>04:33.95</t>
  </si>
  <si>
    <t>01:44.50</t>
  </si>
  <si>
    <t>01:48.00</t>
  </si>
  <si>
    <t>01:57.53</t>
  </si>
  <si>
    <t>02:10.50</t>
  </si>
  <si>
    <t>02:17.52</t>
  </si>
  <si>
    <t>NAVARRE</t>
  </si>
  <si>
    <t>50B (HF)</t>
  </si>
  <si>
    <t>00:28.21</t>
  </si>
  <si>
    <t>00:40.98</t>
  </si>
  <si>
    <t>00:41.83</t>
  </si>
  <si>
    <t>KLEIN-LOUET</t>
  </si>
  <si>
    <t>MATIS</t>
  </si>
  <si>
    <t>00:50.10</t>
  </si>
  <si>
    <t>00:29.74</t>
  </si>
  <si>
    <t>00:29.78</t>
  </si>
  <si>
    <t>00:30.22</t>
  </si>
  <si>
    <t>00:30.48</t>
  </si>
  <si>
    <t>00:31.61</t>
  </si>
  <si>
    <t>00:34.31</t>
  </si>
  <si>
    <t>00:36.50</t>
  </si>
  <si>
    <t>00:40.71</t>
  </si>
  <si>
    <t>00:23.18</t>
  </si>
  <si>
    <t>00:25.82</t>
  </si>
  <si>
    <t>00:26.27</t>
  </si>
  <si>
    <t>00:26.76</t>
  </si>
  <si>
    <t>00:27.22</t>
  </si>
  <si>
    <t>00:27.29</t>
  </si>
  <si>
    <t>00:27.85</t>
  </si>
  <si>
    <t>00:27.95</t>
  </si>
  <si>
    <t>00:28.52</t>
  </si>
  <si>
    <t>17</t>
  </si>
  <si>
    <t>00:28.80</t>
  </si>
  <si>
    <t>18</t>
  </si>
  <si>
    <t>00:28.90</t>
  </si>
  <si>
    <t>19</t>
  </si>
  <si>
    <t>00:23.57</t>
  </si>
  <si>
    <t>00:29.12</t>
  </si>
  <si>
    <t>20</t>
  </si>
  <si>
    <t>00:29.94</t>
  </si>
  <si>
    <t>21</t>
  </si>
  <si>
    <t>00:30.23</t>
  </si>
  <si>
    <t>22</t>
  </si>
  <si>
    <t>00:30.57</t>
  </si>
  <si>
    <t>23</t>
  </si>
  <si>
    <t>00:33.19</t>
  </si>
  <si>
    <t>24</t>
  </si>
  <si>
    <t>00:34.29</t>
  </si>
  <si>
    <t>25</t>
  </si>
  <si>
    <t>00:24.70</t>
  </si>
  <si>
    <t>00:24.95</t>
  </si>
  <si>
    <t>00:25.00</t>
  </si>
  <si>
    <t>00:25.55</t>
  </si>
  <si>
    <t>00:25.70</t>
  </si>
  <si>
    <t xml:space="preserve">100 DOS </t>
  </si>
  <si>
    <t xml:space="preserve">100 PAP </t>
  </si>
  <si>
    <t xml:space="preserve">200 NL </t>
  </si>
  <si>
    <t>200NL (A40:K56HF)</t>
  </si>
  <si>
    <t>50 BRASSE</t>
  </si>
  <si>
    <t xml:space="preserve">50 NL </t>
  </si>
  <si>
    <t>MAILYS</t>
  </si>
  <si>
    <t>EVEZARD</t>
  </si>
  <si>
    <t>CLARISSE</t>
  </si>
  <si>
    <t>NOVARRO</t>
  </si>
  <si>
    <t>100 4N (HF)</t>
  </si>
  <si>
    <t>00:56.68</t>
  </si>
  <si>
    <t>01:01.11</t>
  </si>
  <si>
    <t>01:02.09</t>
  </si>
  <si>
    <t>01:02.16</t>
  </si>
  <si>
    <t>01:03.80</t>
  </si>
  <si>
    <t>01:04.44</t>
  </si>
  <si>
    <t>01:04.61</t>
  </si>
  <si>
    <t>01:04.49</t>
  </si>
  <si>
    <t>01:08.25</t>
  </si>
  <si>
    <t>01:05.00</t>
  </si>
  <si>
    <t>01:09.23</t>
  </si>
  <si>
    <t>01:10.96</t>
  </si>
  <si>
    <t>00:56.88</t>
  </si>
  <si>
    <t>01:17.49</t>
  </si>
  <si>
    <t>01:23.84</t>
  </si>
  <si>
    <t>01:26.58</t>
  </si>
  <si>
    <t>00:56.92</t>
  </si>
  <si>
    <t>00:57.88</t>
  </si>
  <si>
    <t>00:58.85</t>
  </si>
  <si>
    <t>00:59.13</t>
  </si>
  <si>
    <t>00:59.37</t>
  </si>
  <si>
    <t>01:00.17</t>
  </si>
  <si>
    <t>01:00.53</t>
  </si>
  <si>
    <t>100 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</si>
</sst>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74999237037263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2" borderId="0" xfId="0" applyFill="1"/>
    <xf numFmtId="0" fontId="0" fillId="4" borderId="0" xfId="0" applyFill="1" applyAlignment="1">
      <alignment wrapText="1"/>
    </xf>
    <xf numFmtId="2" fontId="0" fillId="0" borderId="0" xfId="0" applyNumberFormat="1"/>
    <xf numFmtId="2" fontId="0" fillId="4" borderId="0" xfId="0" applyNumberFormat="1" applyFill="1" applyAlignment="1">
      <alignment wrapText="1"/>
    </xf>
    <xf numFmtId="2" fontId="0" fillId="2" borderId="2" xfId="0" applyNumberFormat="1" applyFill="1" applyBorder="1" applyAlignment="1">
      <alignment wrapText="1"/>
    </xf>
    <xf numFmtId="2" fontId="0" fillId="3" borderId="2" xfId="0" applyNumberFormat="1" applyFill="1" applyBorder="1" applyAlignment="1">
      <alignment wrapText="1"/>
    </xf>
    <xf numFmtId="2" fontId="0" fillId="2" borderId="0" xfId="0" applyNumberFormat="1" applyFill="1" applyAlignment="1">
      <alignment wrapText="1"/>
    </xf>
    <xf numFmtId="0" fontId="0" fillId="4" borderId="0" xfId="0" applyFill="1"/>
  </cellXfs>
  <cellStyles count="1">
    <cellStyle name="Normal" xfId="0" builtinId="0"/>
  </cellStyles>
  <dxfs count="4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F84001-A193-4A31-BF07-84CE44359BF2}" name="Tableau1" displayName="Tableau1" ref="B3:L13" totalsRowShown="0" dataDxfId="47">
  <autoFilter ref="B3:L13" xr:uid="{3BF84001-A193-4A31-BF07-84CE44359BF2}">
    <filterColumn colId="3">
      <filters>
        <filter val="M"/>
      </filters>
    </filterColumn>
  </autoFilter>
  <sortState xmlns:xlrd2="http://schemas.microsoft.com/office/spreadsheetml/2017/richdata2" ref="B4:L13">
    <sortCondition ref="J3:J13"/>
  </sortState>
  <tableColumns count="11">
    <tableColumn id="1" xr3:uid="{1233E9C6-4471-4BF5-AFB3-09A3FEE9AD20}" name="Colonne1" dataDxfId="46"/>
    <tableColumn id="2" xr3:uid="{694A2F77-C8F4-4733-911A-EF21A5835F97}" name="Colonne2" dataDxfId="45"/>
    <tableColumn id="3" xr3:uid="{F1A7DF78-468C-45C7-A1F2-5BE78CCD6967}" name="Colonne3" dataDxfId="44"/>
    <tableColumn id="4" xr3:uid="{01A028AC-3721-42CB-9903-425CC42B5003}" name="Colonne4" dataDxfId="43"/>
    <tableColumn id="5" xr3:uid="{EF591DB5-2BD4-450E-9E43-9F47713ED91C}" name="Colonne5" dataDxfId="42"/>
    <tableColumn id="6" xr3:uid="{381502CC-DED2-4111-97A2-3388D3DD7CA7}" name="Colonne6" dataDxfId="41"/>
    <tableColumn id="7" xr3:uid="{50D9B003-92A0-42EC-ABCA-9A532E9F18F9}" name="Colonne7" dataDxfId="40"/>
    <tableColumn id="8" xr3:uid="{AA3D515B-C237-41EC-984E-D1183CE35403}" name="Colonne8" dataDxfId="39"/>
    <tableColumn id="9" xr3:uid="{59E3958B-71F8-44D2-A87F-2665D82DA87B}" name="Colonne9" dataDxfId="38"/>
    <tableColumn id="10" xr3:uid="{7EB3CABC-E08B-49E8-ADB0-0B15DE699000}" name="Colonne10" dataDxfId="37"/>
    <tableColumn id="11" xr3:uid="{971A85B0-E229-4F79-890A-48C4D8DBEEEE}" name="Colonne11" dataDxfId="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982E26-C1A7-4785-901F-4E0EA40DF946}" name="Tableau2" displayName="Tableau2" ref="B30:L49" totalsRowShown="0" dataDxfId="35">
  <autoFilter ref="B30:L49" xr:uid="{A9982E26-C1A7-4785-901F-4E0EA40DF946}">
    <filterColumn colId="3">
      <filters>
        <filter val="M"/>
      </filters>
    </filterColumn>
  </autoFilter>
  <sortState xmlns:xlrd2="http://schemas.microsoft.com/office/spreadsheetml/2017/richdata2" ref="B31:L46">
    <sortCondition ref="J30:J47"/>
  </sortState>
  <tableColumns count="11">
    <tableColumn id="1" xr3:uid="{EB31012C-C7EB-4C78-9DCF-A69E08969E0E}" name="Colonne1" dataDxfId="34"/>
    <tableColumn id="2" xr3:uid="{14BBF202-41DB-4FDC-8D33-8EF596695069}" name="Colonne2" dataDxfId="33"/>
    <tableColumn id="3" xr3:uid="{A283768C-AD20-47BD-981C-CC6BF98ABDFD}" name="Colonne3" dataDxfId="32"/>
    <tableColumn id="4" xr3:uid="{68AAD246-4358-433A-B2B1-2F590BDBFD83}" name="Colonne4" dataDxfId="31"/>
    <tableColumn id="5" xr3:uid="{0DE5B932-089A-4A8F-97D8-69BD97D1D7C3}" name="Colonne5" dataDxfId="30"/>
    <tableColumn id="6" xr3:uid="{47DDAC41-182F-4868-A126-D6A658EA50D0}" name="Colonne6" dataDxfId="29"/>
    <tableColumn id="7" xr3:uid="{5A18B926-BA89-4E78-8501-32C48DFBA623}" name="Colonne7" dataDxfId="28"/>
    <tableColumn id="8" xr3:uid="{4C024710-530A-4EF5-A45F-2F42E7D50BB4}" name="Colonne8" dataDxfId="27"/>
    <tableColumn id="9" xr3:uid="{7A8BB9AD-9B6A-4187-8D7C-13B49D78B672}" name="Colonne9" dataDxfId="26"/>
    <tableColumn id="10" xr3:uid="{1B77AEBB-08D0-4552-8891-3F40CDF9A97F}" name="Colonne10" dataDxfId="25"/>
    <tableColumn id="11" xr3:uid="{5F61E837-8E9A-464D-BC28-CBBD1933DE42}" name="Colonne11" dataDxfId="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E220AE8-1208-45A2-B86B-D8C2AFAF61A7}" name="Tableau3" displayName="Tableau3" ref="B55:L72" totalsRowShown="0" dataDxfId="23">
  <autoFilter ref="B55:L72" xr:uid="{7E220AE8-1208-45A2-B86B-D8C2AFAF61A7}">
    <filterColumn colId="3">
      <filters>
        <filter val="M"/>
      </filters>
    </filterColumn>
  </autoFilter>
  <sortState xmlns:xlrd2="http://schemas.microsoft.com/office/spreadsheetml/2017/richdata2" ref="B56:L71">
    <sortCondition ref="J55:J71"/>
  </sortState>
  <tableColumns count="11">
    <tableColumn id="1" xr3:uid="{74581A7E-02B2-43F0-910C-1832523F17A0}" name="Colonne1" dataDxfId="22"/>
    <tableColumn id="2" xr3:uid="{5D63FE0D-F0F4-487A-8215-CFBBCC7F63C3}" name="Colonne2" dataDxfId="21"/>
    <tableColumn id="3" xr3:uid="{131D4D56-15FF-49F1-9C1F-335FE60C175A}" name="Colonne3" dataDxfId="20"/>
    <tableColumn id="4" xr3:uid="{B0E921CF-B909-4984-969A-938166651CF5}" name="Colonne4" dataDxfId="19"/>
    <tableColumn id="5" xr3:uid="{76377AF7-0CCC-46C4-A79B-A9093D45381D}" name="Colonne5" dataDxfId="18"/>
    <tableColumn id="6" xr3:uid="{122BFFBB-57E4-4E6F-8D32-7EBC7148E35E}" name="Colonne6" dataDxfId="17"/>
    <tableColumn id="7" xr3:uid="{CF3CBA74-9ACD-429D-A3F7-FD4C8CC40213}" name="Colonne7" dataDxfId="16"/>
    <tableColumn id="8" xr3:uid="{8D86D046-8E6E-4E65-8585-C300EE0BAF67}" name="Colonne8" dataDxfId="15"/>
    <tableColumn id="9" xr3:uid="{2FBBD5B3-434D-4316-A873-70669AD7AB16}" name="Colonne9" dataDxfId="14"/>
    <tableColumn id="10" xr3:uid="{25E83598-A37D-4E23-A6E1-5BB35B3026AD}" name="Colonne10" dataDxfId="13"/>
    <tableColumn id="11" xr3:uid="{44B46E39-E853-475D-B120-DDF8D93B8454}" name="Colonne11" dataDxfId="1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5E7D15F-BDB4-4D39-97A0-7952A19B764E}" name="Tableau4" displayName="Tableau4" ref="B77:L102" totalsRowShown="0" dataDxfId="11">
  <autoFilter ref="B77:L102" xr:uid="{C5E7D15F-BDB4-4D39-97A0-7952A19B764E}">
    <filterColumn colId="3">
      <filters>
        <filter val="M"/>
      </filters>
    </filterColumn>
  </autoFilter>
  <sortState xmlns:xlrd2="http://schemas.microsoft.com/office/spreadsheetml/2017/richdata2" ref="B78:L94">
    <sortCondition ref="J77:J95"/>
  </sortState>
  <tableColumns count="11">
    <tableColumn id="1" xr3:uid="{AB20F5ED-0EC2-419E-868F-F2847189F80A}" name="Colonne1" dataDxfId="10"/>
    <tableColumn id="2" xr3:uid="{8B020398-D609-47CA-A7D9-95E82A7BC176}" name="Colonne2" dataDxfId="9"/>
    <tableColumn id="3" xr3:uid="{13C07420-661F-4909-AC7C-48755C4DC1E5}" name="Colonne3" dataDxfId="8"/>
    <tableColumn id="4" xr3:uid="{4EF64F64-9852-47E5-A026-2D038C667565}" name="Colonne4" dataDxfId="7"/>
    <tableColumn id="5" xr3:uid="{5D18392E-4CA9-4C26-9C2E-5C7017A99E94}" name="Colonne5" dataDxfId="6"/>
    <tableColumn id="6" xr3:uid="{E7980C49-F667-4A77-B1F4-8BD1E47DD482}" name="Colonne6" dataDxfId="5"/>
    <tableColumn id="7" xr3:uid="{A5D9A522-7D32-450F-A674-10184727F4F2}" name="Colonne7" dataDxfId="4"/>
    <tableColumn id="8" xr3:uid="{A9D8428D-52F1-4194-AD61-DBFC1074B2F6}" name="Colonne8" dataDxfId="3"/>
    <tableColumn id="9" xr3:uid="{8F61CD5E-2568-4446-BB0C-0F8F77329365}" name="Colonne9" dataDxfId="2"/>
    <tableColumn id="10" xr3:uid="{2ED0B8EC-1334-429E-A27E-B4C39D6D1406}" name="Colonne10" dataDxfId="1"/>
    <tableColumn id="11" xr3:uid="{54FB266A-F812-4656-B6DB-A25E08654F11}" name="Colonne1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CFF2-2232-475F-A3E2-3CDDD735E350}">
  <sheetPr>
    <pageSetUpPr fitToPage="1"/>
  </sheetPr>
  <dimension ref="A1:W160"/>
  <sheetViews>
    <sheetView topLeftCell="A58" workbookViewId="0">
      <selection activeCell="N13" sqref="N13"/>
    </sheetView>
  </sheetViews>
  <sheetFormatPr baseColWidth="10" defaultRowHeight="15" x14ac:dyDescent="0.25"/>
  <sheetData>
    <row r="1" spans="1:11" x14ac:dyDescent="0.25">
      <c r="A1" t="s">
        <v>303</v>
      </c>
    </row>
    <row r="3" spans="1:11" ht="15" customHeight="1" x14ac:dyDescent="0.25">
      <c r="A3" s="10" t="s">
        <v>177</v>
      </c>
      <c r="B3" s="10" t="s">
        <v>88</v>
      </c>
      <c r="C3" s="10" t="s">
        <v>94</v>
      </c>
      <c r="D3" s="10" t="s">
        <v>4</v>
      </c>
      <c r="E3" s="10" t="s">
        <v>27</v>
      </c>
      <c r="F3" s="10" t="s">
        <v>28</v>
      </c>
      <c r="G3" s="10" t="s">
        <v>7</v>
      </c>
      <c r="H3" s="10" t="s">
        <v>178</v>
      </c>
      <c r="I3" s="10" t="s">
        <v>158</v>
      </c>
      <c r="J3" s="10" t="s">
        <v>8</v>
      </c>
      <c r="K3" s="10" t="s">
        <v>9</v>
      </c>
    </row>
    <row r="4" spans="1:11" ht="15" customHeight="1" x14ac:dyDescent="0.25">
      <c r="A4" s="10" t="s">
        <v>177</v>
      </c>
      <c r="B4" s="10" t="s">
        <v>89</v>
      </c>
      <c r="C4" s="10" t="s">
        <v>61</v>
      </c>
      <c r="D4" s="10" t="s">
        <v>4</v>
      </c>
      <c r="E4" s="10" t="s">
        <v>27</v>
      </c>
      <c r="F4" s="10" t="s">
        <v>28</v>
      </c>
      <c r="G4" s="10" t="s">
        <v>7</v>
      </c>
      <c r="H4" s="10" t="s">
        <v>187</v>
      </c>
      <c r="I4" s="10" t="s">
        <v>162</v>
      </c>
      <c r="J4" s="10" t="s">
        <v>8</v>
      </c>
      <c r="K4" s="10" t="s">
        <v>9</v>
      </c>
    </row>
    <row r="5" spans="1:11" ht="15" customHeight="1" x14ac:dyDescent="0.25">
      <c r="A5" s="10" t="s">
        <v>177</v>
      </c>
      <c r="B5" s="10" t="s">
        <v>77</v>
      </c>
      <c r="C5" s="10" t="s">
        <v>78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188</v>
      </c>
      <c r="I5" s="10" t="s">
        <v>168</v>
      </c>
      <c r="J5" s="10" t="s">
        <v>8</v>
      </c>
      <c r="K5" s="10" t="s">
        <v>9</v>
      </c>
    </row>
    <row r="6" spans="1:11" ht="15" customHeight="1" x14ac:dyDescent="0.25">
      <c r="A6" s="10" t="s">
        <v>177</v>
      </c>
      <c r="B6" s="10" t="s">
        <v>52</v>
      </c>
      <c r="C6" s="10" t="s">
        <v>53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189</v>
      </c>
      <c r="I6" s="10" t="s">
        <v>190</v>
      </c>
      <c r="J6" s="10" t="s">
        <v>8</v>
      </c>
      <c r="K6" s="10" t="s">
        <v>9</v>
      </c>
    </row>
    <row r="7" spans="1:11" ht="15" customHeight="1" x14ac:dyDescent="0.25">
      <c r="A7" s="10" t="s">
        <v>177</v>
      </c>
      <c r="B7" s="10" t="s">
        <v>102</v>
      </c>
      <c r="C7" s="10" t="s">
        <v>30</v>
      </c>
      <c r="D7" s="10" t="s">
        <v>4</v>
      </c>
      <c r="E7" s="10" t="s">
        <v>96</v>
      </c>
      <c r="F7" s="10" t="s">
        <v>97</v>
      </c>
      <c r="G7" s="10" t="s">
        <v>7</v>
      </c>
      <c r="H7" s="10" t="s">
        <v>191</v>
      </c>
      <c r="I7" s="10" t="s">
        <v>192</v>
      </c>
      <c r="J7" s="10" t="s">
        <v>8</v>
      </c>
      <c r="K7" s="10" t="s">
        <v>9</v>
      </c>
    </row>
    <row r="8" spans="1:11" ht="15" customHeight="1" x14ac:dyDescent="0.25">
      <c r="A8" s="1" t="s">
        <v>177</v>
      </c>
      <c r="B8" s="1" t="s">
        <v>10</v>
      </c>
      <c r="C8" s="1" t="s">
        <v>11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193</v>
      </c>
      <c r="I8" s="1" t="s">
        <v>194</v>
      </c>
      <c r="J8" s="1" t="s">
        <v>8</v>
      </c>
      <c r="K8" s="1" t="s">
        <v>14</v>
      </c>
    </row>
    <row r="9" spans="1:11" ht="15" customHeight="1" x14ac:dyDescent="0.25">
      <c r="A9" s="1" t="s">
        <v>177</v>
      </c>
      <c r="B9" s="1" t="s">
        <v>115</v>
      </c>
      <c r="C9" s="1" t="s">
        <v>116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195</v>
      </c>
      <c r="I9" s="1" t="s">
        <v>196</v>
      </c>
      <c r="J9" s="1" t="s">
        <v>8</v>
      </c>
      <c r="K9" s="1" t="s">
        <v>14</v>
      </c>
    </row>
    <row r="10" spans="1:11" ht="15" customHeight="1" x14ac:dyDescent="0.25">
      <c r="A10" s="1" t="s">
        <v>177</v>
      </c>
      <c r="B10" s="1" t="s">
        <v>95</v>
      </c>
      <c r="C10" s="1" t="s">
        <v>40</v>
      </c>
      <c r="D10" s="1" t="s">
        <v>4</v>
      </c>
      <c r="E10" s="1" t="s">
        <v>96</v>
      </c>
      <c r="F10" s="1" t="s">
        <v>97</v>
      </c>
      <c r="G10" s="1" t="s">
        <v>7</v>
      </c>
      <c r="H10" s="1" t="s">
        <v>197</v>
      </c>
      <c r="I10" s="1" t="s">
        <v>198</v>
      </c>
      <c r="J10" s="1" t="s">
        <v>8</v>
      </c>
      <c r="K10" s="1" t="s">
        <v>14</v>
      </c>
    </row>
    <row r="11" spans="1:11" ht="15" customHeight="1" x14ac:dyDescent="0.25">
      <c r="A11" s="1" t="s">
        <v>177</v>
      </c>
      <c r="B11" s="1" t="s">
        <v>29</v>
      </c>
      <c r="C11" s="1" t="s">
        <v>30</v>
      </c>
      <c r="D11" s="1" t="s">
        <v>4</v>
      </c>
      <c r="E11" s="1" t="s">
        <v>27</v>
      </c>
      <c r="F11" s="1" t="s">
        <v>28</v>
      </c>
      <c r="G11" s="1" t="s">
        <v>7</v>
      </c>
      <c r="H11" s="1" t="s">
        <v>199</v>
      </c>
      <c r="I11" s="1" t="s">
        <v>200</v>
      </c>
      <c r="J11" s="1" t="s">
        <v>8</v>
      </c>
      <c r="K11" s="1" t="s">
        <v>14</v>
      </c>
    </row>
    <row r="12" spans="1:11" ht="15" customHeight="1" x14ac:dyDescent="0.25">
      <c r="A12" s="1" t="s">
        <v>177</v>
      </c>
      <c r="B12" s="1" t="s">
        <v>103</v>
      </c>
      <c r="C12" s="1" t="s">
        <v>104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179</v>
      </c>
      <c r="I12" s="1" t="s">
        <v>180</v>
      </c>
      <c r="J12" s="1" t="s">
        <v>8</v>
      </c>
      <c r="K12" s="1" t="s">
        <v>14</v>
      </c>
    </row>
    <row r="13" spans="1:11" ht="15" customHeight="1" x14ac:dyDescent="0.25">
      <c r="A13" s="1" t="s">
        <v>177</v>
      </c>
      <c r="B13" s="1" t="s">
        <v>181</v>
      </c>
      <c r="C13" s="1" t="s">
        <v>182</v>
      </c>
      <c r="D13" s="1" t="s">
        <v>4</v>
      </c>
      <c r="E13" s="1" t="s">
        <v>183</v>
      </c>
      <c r="F13" s="1" t="s">
        <v>184</v>
      </c>
      <c r="G13" s="1" t="s">
        <v>7</v>
      </c>
      <c r="H13" s="1" t="s">
        <v>185</v>
      </c>
      <c r="I13" s="1" t="s">
        <v>186</v>
      </c>
      <c r="J13" s="1" t="s">
        <v>8</v>
      </c>
      <c r="K13" s="1" t="s">
        <v>14</v>
      </c>
    </row>
    <row r="14" spans="1:1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 customHeight="1" x14ac:dyDescent="0.25">
      <c r="A15" s="1" t="s">
        <v>304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 customHeight="1" x14ac:dyDescent="0.25">
      <c r="A17" s="10" t="s">
        <v>201</v>
      </c>
      <c r="B17" s="10" t="s">
        <v>60</v>
      </c>
      <c r="C17" s="10" t="s">
        <v>61</v>
      </c>
      <c r="D17" s="10" t="s">
        <v>4</v>
      </c>
      <c r="E17" s="10" t="s">
        <v>5</v>
      </c>
      <c r="F17" s="10" t="s">
        <v>6</v>
      </c>
      <c r="G17" s="10" t="s">
        <v>7</v>
      </c>
      <c r="H17" s="10" t="s">
        <v>203</v>
      </c>
      <c r="I17" s="10" t="s">
        <v>158</v>
      </c>
      <c r="J17" s="10" t="s">
        <v>8</v>
      </c>
      <c r="K17" s="10" t="s">
        <v>9</v>
      </c>
    </row>
    <row r="18" spans="1:11" ht="15" customHeight="1" x14ac:dyDescent="0.25">
      <c r="A18" s="10" t="s">
        <v>201</v>
      </c>
      <c r="B18" s="10" t="s">
        <v>142</v>
      </c>
      <c r="C18" s="10" t="s">
        <v>143</v>
      </c>
      <c r="D18" s="10" t="s">
        <v>4</v>
      </c>
      <c r="E18" s="10" t="s">
        <v>5</v>
      </c>
      <c r="F18" s="10" t="s">
        <v>6</v>
      </c>
      <c r="G18" s="10" t="s">
        <v>7</v>
      </c>
      <c r="H18" s="10" t="s">
        <v>214</v>
      </c>
      <c r="I18" s="10" t="s">
        <v>162</v>
      </c>
      <c r="J18" s="10" t="s">
        <v>8</v>
      </c>
      <c r="K18" s="10" t="s">
        <v>9</v>
      </c>
    </row>
    <row r="19" spans="1:11" ht="15" customHeight="1" x14ac:dyDescent="0.25">
      <c r="A19" s="10" t="s">
        <v>201</v>
      </c>
      <c r="B19" s="10" t="s">
        <v>95</v>
      </c>
      <c r="C19" s="10" t="s">
        <v>40</v>
      </c>
      <c r="D19" s="10" t="s">
        <v>4</v>
      </c>
      <c r="E19" s="10" t="s">
        <v>96</v>
      </c>
      <c r="F19" s="10" t="s">
        <v>97</v>
      </c>
      <c r="G19" s="10" t="s">
        <v>7</v>
      </c>
      <c r="H19" s="10" t="s">
        <v>215</v>
      </c>
      <c r="I19" s="10" t="s">
        <v>168</v>
      </c>
      <c r="J19" s="10" t="s">
        <v>8</v>
      </c>
      <c r="K19" s="10" t="s">
        <v>9</v>
      </c>
    </row>
    <row r="20" spans="1:11" ht="15" customHeight="1" x14ac:dyDescent="0.25">
      <c r="A20" s="10" t="s">
        <v>201</v>
      </c>
      <c r="B20" s="10" t="s">
        <v>10</v>
      </c>
      <c r="C20" s="10" t="s">
        <v>11</v>
      </c>
      <c r="D20" s="10" t="s">
        <v>4</v>
      </c>
      <c r="E20" s="10" t="s">
        <v>5</v>
      </c>
      <c r="F20" s="10" t="s">
        <v>6</v>
      </c>
      <c r="G20" s="10" t="s">
        <v>7</v>
      </c>
      <c r="H20" s="10" t="s">
        <v>216</v>
      </c>
      <c r="I20" s="10" t="s">
        <v>190</v>
      </c>
      <c r="J20" s="10" t="s">
        <v>8</v>
      </c>
      <c r="K20" s="10" t="s">
        <v>9</v>
      </c>
    </row>
    <row r="21" spans="1:11" ht="15" customHeight="1" x14ac:dyDescent="0.25">
      <c r="A21" s="10" t="s">
        <v>201</v>
      </c>
      <c r="B21" s="10" t="s">
        <v>128</v>
      </c>
      <c r="C21" s="10" t="s">
        <v>129</v>
      </c>
      <c r="D21" s="10" t="s">
        <v>4</v>
      </c>
      <c r="E21" s="10" t="s">
        <v>5</v>
      </c>
      <c r="F21" s="10" t="s">
        <v>6</v>
      </c>
      <c r="G21" s="10" t="s">
        <v>7</v>
      </c>
      <c r="H21" s="10" t="s">
        <v>217</v>
      </c>
      <c r="I21" s="10" t="s">
        <v>192</v>
      </c>
      <c r="J21" s="10" t="s">
        <v>8</v>
      </c>
      <c r="K21" s="10" t="s">
        <v>9</v>
      </c>
    </row>
    <row r="22" spans="1:11" ht="15" customHeight="1" x14ac:dyDescent="0.25">
      <c r="A22" s="10" t="s">
        <v>201</v>
      </c>
      <c r="B22" s="10" t="s">
        <v>102</v>
      </c>
      <c r="C22" s="10" t="s">
        <v>30</v>
      </c>
      <c r="D22" s="10" t="s">
        <v>4</v>
      </c>
      <c r="E22" s="10" t="s">
        <v>96</v>
      </c>
      <c r="F22" s="10" t="s">
        <v>97</v>
      </c>
      <c r="G22" s="10" t="s">
        <v>7</v>
      </c>
      <c r="H22" s="10" t="s">
        <v>218</v>
      </c>
      <c r="I22" s="10" t="s">
        <v>194</v>
      </c>
      <c r="J22" s="10" t="s">
        <v>8</v>
      </c>
      <c r="K22" s="10" t="s">
        <v>9</v>
      </c>
    </row>
    <row r="23" spans="1:11" ht="15" customHeight="1" x14ac:dyDescent="0.25">
      <c r="A23" s="10" t="s">
        <v>201</v>
      </c>
      <c r="B23" s="10" t="s">
        <v>19</v>
      </c>
      <c r="C23" s="10" t="s">
        <v>20</v>
      </c>
      <c r="D23" s="10" t="s">
        <v>4</v>
      </c>
      <c r="E23" s="10" t="s">
        <v>21</v>
      </c>
      <c r="F23" s="10" t="s">
        <v>22</v>
      </c>
      <c r="G23" s="10" t="s">
        <v>7</v>
      </c>
      <c r="H23" s="10" t="s">
        <v>219</v>
      </c>
      <c r="I23" s="10" t="s">
        <v>196</v>
      </c>
      <c r="J23" s="10" t="s">
        <v>8</v>
      </c>
      <c r="K23" s="10" t="s">
        <v>9</v>
      </c>
    </row>
    <row r="24" spans="1:11" ht="15" customHeight="1" x14ac:dyDescent="0.25">
      <c r="A24" s="1" t="s">
        <v>201</v>
      </c>
      <c r="B24" s="1" t="s">
        <v>220</v>
      </c>
      <c r="C24" s="1" t="s">
        <v>221</v>
      </c>
      <c r="D24" s="1" t="s">
        <v>4</v>
      </c>
      <c r="E24" s="1" t="s">
        <v>5</v>
      </c>
      <c r="F24" s="1" t="s">
        <v>6</v>
      </c>
      <c r="G24" s="1" t="s">
        <v>7</v>
      </c>
      <c r="H24" s="1" t="s">
        <v>222</v>
      </c>
      <c r="I24" s="1" t="s">
        <v>198</v>
      </c>
      <c r="J24" s="1" t="s">
        <v>8</v>
      </c>
      <c r="K24" s="1" t="s">
        <v>14</v>
      </c>
    </row>
    <row r="25" spans="1:11" ht="15" customHeight="1" x14ac:dyDescent="0.25">
      <c r="A25" s="1" t="s">
        <v>201</v>
      </c>
      <c r="B25" s="1" t="s">
        <v>45</v>
      </c>
      <c r="C25" s="1" t="s">
        <v>46</v>
      </c>
      <c r="D25" s="1" t="s">
        <v>4</v>
      </c>
      <c r="E25" s="1" t="s">
        <v>27</v>
      </c>
      <c r="F25" s="1" t="s">
        <v>28</v>
      </c>
      <c r="G25" s="1" t="s">
        <v>7</v>
      </c>
      <c r="H25" s="1" t="s">
        <v>223</v>
      </c>
      <c r="I25" s="1" t="s">
        <v>200</v>
      </c>
      <c r="J25" s="1" t="s">
        <v>8</v>
      </c>
      <c r="K25" s="1" t="s">
        <v>14</v>
      </c>
    </row>
    <row r="26" spans="1:11" ht="15" customHeight="1" x14ac:dyDescent="0.25">
      <c r="A26" s="1" t="s">
        <v>201</v>
      </c>
      <c r="B26" s="1" t="s">
        <v>2</v>
      </c>
      <c r="C26" s="1" t="s">
        <v>3</v>
      </c>
      <c r="D26" s="1" t="s">
        <v>4</v>
      </c>
      <c r="E26" s="1" t="s">
        <v>5</v>
      </c>
      <c r="F26" s="1" t="s">
        <v>6</v>
      </c>
      <c r="G26" s="1" t="s">
        <v>7</v>
      </c>
      <c r="H26" s="1" t="s">
        <v>204</v>
      </c>
      <c r="I26" s="1" t="s">
        <v>180</v>
      </c>
      <c r="J26" s="1" t="s">
        <v>8</v>
      </c>
      <c r="K26" s="1" t="s">
        <v>14</v>
      </c>
    </row>
    <row r="27" spans="1:11" ht="15" customHeight="1" x14ac:dyDescent="0.25">
      <c r="A27" s="1" t="s">
        <v>201</v>
      </c>
      <c r="B27" s="1" t="s">
        <v>205</v>
      </c>
      <c r="C27" s="1" t="s">
        <v>206</v>
      </c>
      <c r="D27" s="1" t="s">
        <v>4</v>
      </c>
      <c r="E27" s="1" t="s">
        <v>5</v>
      </c>
      <c r="F27" s="1" t="s">
        <v>6</v>
      </c>
      <c r="G27" s="1" t="s">
        <v>7</v>
      </c>
      <c r="H27" s="1" t="s">
        <v>207</v>
      </c>
      <c r="I27" s="1" t="s">
        <v>186</v>
      </c>
      <c r="J27" s="1" t="s">
        <v>8</v>
      </c>
      <c r="K27" s="1" t="s">
        <v>14</v>
      </c>
    </row>
    <row r="28" spans="1:11" ht="15" customHeight="1" x14ac:dyDescent="0.25">
      <c r="A28" s="1" t="s">
        <v>201</v>
      </c>
      <c r="B28" s="1" t="s">
        <v>126</v>
      </c>
      <c r="C28" s="1" t="s">
        <v>127</v>
      </c>
      <c r="D28" s="1" t="s">
        <v>4</v>
      </c>
      <c r="E28" s="1" t="s">
        <v>5</v>
      </c>
      <c r="F28" s="1" t="s">
        <v>6</v>
      </c>
      <c r="G28" s="1" t="s">
        <v>7</v>
      </c>
      <c r="H28" s="1" t="s">
        <v>208</v>
      </c>
      <c r="I28" s="1" t="s">
        <v>209</v>
      </c>
      <c r="J28" s="1" t="s">
        <v>8</v>
      </c>
      <c r="K28" s="1" t="s">
        <v>14</v>
      </c>
    </row>
    <row r="29" spans="1:11" ht="15" customHeight="1" x14ac:dyDescent="0.25">
      <c r="A29" s="1" t="s">
        <v>201</v>
      </c>
      <c r="B29" s="1" t="s">
        <v>138</v>
      </c>
      <c r="C29" s="1" t="s">
        <v>139</v>
      </c>
      <c r="D29" s="1" t="s">
        <v>4</v>
      </c>
      <c r="E29" s="1" t="s">
        <v>124</v>
      </c>
      <c r="F29" s="1" t="s">
        <v>125</v>
      </c>
      <c r="G29" s="1" t="s">
        <v>7</v>
      </c>
      <c r="H29" s="1" t="s">
        <v>210</v>
      </c>
      <c r="I29" s="1" t="s">
        <v>211</v>
      </c>
      <c r="J29" s="1" t="s">
        <v>8</v>
      </c>
      <c r="K29" s="1" t="s">
        <v>14</v>
      </c>
    </row>
    <row r="30" spans="1:11" ht="15" customHeight="1" x14ac:dyDescent="0.25">
      <c r="A30" s="1" t="s">
        <v>201</v>
      </c>
      <c r="B30" s="1" t="s">
        <v>41</v>
      </c>
      <c r="C30" s="1" t="s">
        <v>42</v>
      </c>
      <c r="D30" s="1" t="s">
        <v>4</v>
      </c>
      <c r="E30" s="1" t="s">
        <v>27</v>
      </c>
      <c r="F30" s="1" t="s">
        <v>28</v>
      </c>
      <c r="G30" s="1" t="s">
        <v>7</v>
      </c>
      <c r="H30" s="1" t="s">
        <v>212</v>
      </c>
      <c r="I30" s="1" t="s">
        <v>213</v>
      </c>
      <c r="J30" s="1" t="s">
        <v>8</v>
      </c>
      <c r="K30" s="1" t="s">
        <v>14</v>
      </c>
    </row>
    <row r="31" spans="1:11" ht="15" customHeight="1" x14ac:dyDescent="0.25">
      <c r="A31" s="1" t="s">
        <v>201</v>
      </c>
      <c r="B31" s="1" t="s">
        <v>12</v>
      </c>
      <c r="C31" s="1" t="s">
        <v>3</v>
      </c>
      <c r="D31" s="1" t="s">
        <v>4</v>
      </c>
      <c r="E31" s="1" t="s">
        <v>5</v>
      </c>
      <c r="F31" s="1" t="s">
        <v>6</v>
      </c>
      <c r="G31" s="1" t="s">
        <v>7</v>
      </c>
      <c r="H31" s="1" t="s">
        <v>202</v>
      </c>
      <c r="I31" s="1" t="s">
        <v>202</v>
      </c>
      <c r="J31" s="1" t="s">
        <v>13</v>
      </c>
      <c r="K31" s="1" t="s">
        <v>14</v>
      </c>
    </row>
    <row r="32" spans="1:11" ht="15" customHeight="1" x14ac:dyDescent="0.25">
      <c r="A32" s="1" t="s">
        <v>201</v>
      </c>
      <c r="B32" s="1" t="s">
        <v>181</v>
      </c>
      <c r="C32" s="1" t="s">
        <v>182</v>
      </c>
      <c r="D32" s="1" t="s">
        <v>4</v>
      </c>
      <c r="E32" s="1" t="s">
        <v>183</v>
      </c>
      <c r="F32" s="1" t="s">
        <v>184</v>
      </c>
      <c r="G32" s="1" t="s">
        <v>7</v>
      </c>
      <c r="H32" s="1" t="s">
        <v>202</v>
      </c>
      <c r="I32" s="1" t="s">
        <v>202</v>
      </c>
      <c r="J32" s="1"/>
      <c r="K32" s="1" t="s">
        <v>14</v>
      </c>
    </row>
    <row r="33" spans="1:11" ht="15" customHeight="1" x14ac:dyDescent="0.25">
      <c r="A33" s="1" t="s">
        <v>201</v>
      </c>
      <c r="B33" s="1" t="s">
        <v>50</v>
      </c>
      <c r="C33" s="1" t="s">
        <v>51</v>
      </c>
      <c r="D33" s="1" t="s">
        <v>4</v>
      </c>
      <c r="E33" s="1" t="s">
        <v>5</v>
      </c>
      <c r="F33" s="1" t="s">
        <v>6</v>
      </c>
      <c r="G33" s="1" t="s">
        <v>7</v>
      </c>
      <c r="H33" s="1" t="s">
        <v>202</v>
      </c>
      <c r="I33" s="1" t="s">
        <v>202</v>
      </c>
      <c r="J33" s="1"/>
      <c r="K33" s="1" t="s">
        <v>14</v>
      </c>
    </row>
    <row r="34" spans="1:11" ht="15" customHeight="1" x14ac:dyDescent="0.25"/>
    <row r="35" spans="1:11" ht="15" customHeight="1" x14ac:dyDescent="0.25"/>
    <row r="36" spans="1:11" ht="15" customHeight="1" x14ac:dyDescent="0.25">
      <c r="A36" s="1" t="s">
        <v>305</v>
      </c>
    </row>
    <row r="37" spans="1:11" ht="15" customHeight="1" x14ac:dyDescent="0.25"/>
    <row r="38" spans="1:11" ht="15" customHeight="1" x14ac:dyDescent="0.25">
      <c r="A38" s="10" t="s">
        <v>225</v>
      </c>
      <c r="B38" s="10" t="s">
        <v>226</v>
      </c>
      <c r="C38" s="10" t="s">
        <v>227</v>
      </c>
      <c r="D38" s="10" t="s">
        <v>4</v>
      </c>
      <c r="E38" s="10" t="s">
        <v>5</v>
      </c>
      <c r="F38" s="10" t="s">
        <v>6</v>
      </c>
      <c r="G38" s="10" t="s">
        <v>7</v>
      </c>
      <c r="H38" s="10" t="s">
        <v>228</v>
      </c>
      <c r="I38" s="10" t="s">
        <v>158</v>
      </c>
      <c r="J38" s="10" t="s">
        <v>8</v>
      </c>
      <c r="K38" s="10" t="s">
        <v>9</v>
      </c>
    </row>
    <row r="39" spans="1:11" ht="15" customHeight="1" x14ac:dyDescent="0.25">
      <c r="A39" s="10" t="s">
        <v>225</v>
      </c>
      <c r="B39" s="10" t="s">
        <v>88</v>
      </c>
      <c r="C39" s="10" t="s">
        <v>94</v>
      </c>
      <c r="D39" s="10" t="s">
        <v>4</v>
      </c>
      <c r="E39" s="10" t="s">
        <v>27</v>
      </c>
      <c r="F39" s="10" t="s">
        <v>28</v>
      </c>
      <c r="G39" s="10" t="s">
        <v>7</v>
      </c>
      <c r="H39" s="10" t="s">
        <v>238</v>
      </c>
      <c r="I39" s="10" t="s">
        <v>162</v>
      </c>
      <c r="J39" s="10" t="s">
        <v>8</v>
      </c>
      <c r="K39" s="10" t="s">
        <v>9</v>
      </c>
    </row>
    <row r="40" spans="1:11" ht="15" customHeight="1" x14ac:dyDescent="0.25">
      <c r="A40" s="10" t="s">
        <v>225</v>
      </c>
      <c r="B40" s="10" t="s">
        <v>25</v>
      </c>
      <c r="C40" s="10" t="s">
        <v>26</v>
      </c>
      <c r="D40" s="10" t="s">
        <v>4</v>
      </c>
      <c r="E40" s="10" t="s">
        <v>27</v>
      </c>
      <c r="F40" s="10" t="s">
        <v>28</v>
      </c>
      <c r="G40" s="10" t="s">
        <v>7</v>
      </c>
      <c r="H40" s="10" t="s">
        <v>239</v>
      </c>
      <c r="I40" s="10" t="s">
        <v>168</v>
      </c>
      <c r="J40" s="10" t="s">
        <v>8</v>
      </c>
      <c r="K40" s="10" t="s">
        <v>9</v>
      </c>
    </row>
    <row r="41" spans="1:11" ht="15" customHeight="1" x14ac:dyDescent="0.25">
      <c r="A41" s="10" t="s">
        <v>225</v>
      </c>
      <c r="B41" s="10" t="s">
        <v>130</v>
      </c>
      <c r="C41" s="10" t="s">
        <v>131</v>
      </c>
      <c r="D41" s="10" t="s">
        <v>4</v>
      </c>
      <c r="E41" s="10" t="s">
        <v>5</v>
      </c>
      <c r="F41" s="10" t="s">
        <v>6</v>
      </c>
      <c r="G41" s="10" t="s">
        <v>7</v>
      </c>
      <c r="H41" s="10" t="s">
        <v>240</v>
      </c>
      <c r="I41" s="10" t="s">
        <v>190</v>
      </c>
      <c r="J41" s="10" t="s">
        <v>8</v>
      </c>
      <c r="K41" s="10" t="s">
        <v>9</v>
      </c>
    </row>
    <row r="42" spans="1:11" ht="15" customHeight="1" x14ac:dyDescent="0.25">
      <c r="A42" s="10" t="s">
        <v>225</v>
      </c>
      <c r="B42" s="10" t="s">
        <v>119</v>
      </c>
      <c r="C42" s="10" t="s">
        <v>94</v>
      </c>
      <c r="D42" s="10" t="s">
        <v>4</v>
      </c>
      <c r="E42" s="10" t="s">
        <v>27</v>
      </c>
      <c r="F42" s="10" t="s">
        <v>28</v>
      </c>
      <c r="G42" s="10" t="s">
        <v>7</v>
      </c>
      <c r="H42" s="10" t="s">
        <v>241</v>
      </c>
      <c r="I42" s="10" t="s">
        <v>192</v>
      </c>
      <c r="J42" s="10" t="s">
        <v>8</v>
      </c>
      <c r="K42" s="10" t="s">
        <v>9</v>
      </c>
    </row>
    <row r="43" spans="1:11" ht="15" customHeight="1" x14ac:dyDescent="0.25">
      <c r="A43" s="10" t="s">
        <v>225</v>
      </c>
      <c r="B43" s="10" t="s">
        <v>48</v>
      </c>
      <c r="C43" s="10" t="s">
        <v>49</v>
      </c>
      <c r="D43" s="10" t="s">
        <v>4</v>
      </c>
      <c r="E43" s="10" t="s">
        <v>5</v>
      </c>
      <c r="F43" s="10" t="s">
        <v>6</v>
      </c>
      <c r="G43" s="10" t="s">
        <v>7</v>
      </c>
      <c r="H43" s="10" t="s">
        <v>242</v>
      </c>
      <c r="I43" s="10" t="s">
        <v>194</v>
      </c>
      <c r="J43" s="10" t="s">
        <v>8</v>
      </c>
      <c r="K43" s="10" t="s">
        <v>9</v>
      </c>
    </row>
    <row r="44" spans="1:11" ht="15" customHeight="1" x14ac:dyDescent="0.25">
      <c r="A44" s="10" t="s">
        <v>225</v>
      </c>
      <c r="B44" s="10" t="s">
        <v>142</v>
      </c>
      <c r="C44" s="10" t="s">
        <v>143</v>
      </c>
      <c r="D44" s="10" t="s">
        <v>4</v>
      </c>
      <c r="E44" s="10" t="s">
        <v>5</v>
      </c>
      <c r="F44" s="10" t="s">
        <v>6</v>
      </c>
      <c r="G44" s="10" t="s">
        <v>7</v>
      </c>
      <c r="H44" s="10" t="s">
        <v>243</v>
      </c>
      <c r="I44" s="10" t="s">
        <v>196</v>
      </c>
      <c r="J44" s="10" t="s">
        <v>8</v>
      </c>
      <c r="K44" s="10" t="s">
        <v>9</v>
      </c>
    </row>
    <row r="45" spans="1:11" ht="15" customHeight="1" x14ac:dyDescent="0.25">
      <c r="A45" s="10" t="s">
        <v>225</v>
      </c>
      <c r="B45" s="10" t="s">
        <v>50</v>
      </c>
      <c r="C45" s="10" t="s">
        <v>51</v>
      </c>
      <c r="D45" s="10" t="s">
        <v>4</v>
      </c>
      <c r="E45" s="10" t="s">
        <v>5</v>
      </c>
      <c r="F45" s="10" t="s">
        <v>6</v>
      </c>
      <c r="G45" s="10" t="s">
        <v>7</v>
      </c>
      <c r="H45" s="10" t="s">
        <v>244</v>
      </c>
      <c r="I45" s="10" t="s">
        <v>198</v>
      </c>
      <c r="J45" s="10" t="s">
        <v>8</v>
      </c>
      <c r="K45" s="10" t="s">
        <v>9</v>
      </c>
    </row>
    <row r="46" spans="1:11" ht="15" customHeight="1" x14ac:dyDescent="0.25">
      <c r="A46" s="10" t="s">
        <v>225</v>
      </c>
      <c r="B46" s="10" t="s">
        <v>19</v>
      </c>
      <c r="C46" s="10" t="s">
        <v>20</v>
      </c>
      <c r="D46" s="10" t="s">
        <v>4</v>
      </c>
      <c r="E46" s="10" t="s">
        <v>21</v>
      </c>
      <c r="F46" s="10" t="s">
        <v>22</v>
      </c>
      <c r="G46" s="10" t="s">
        <v>7</v>
      </c>
      <c r="H46" s="10" t="s">
        <v>245</v>
      </c>
      <c r="I46" s="10" t="s">
        <v>200</v>
      </c>
      <c r="J46" s="10" t="s">
        <v>8</v>
      </c>
      <c r="K46" s="10" t="s">
        <v>9</v>
      </c>
    </row>
    <row r="47" spans="1:11" ht="15" customHeight="1" x14ac:dyDescent="0.25">
      <c r="A47" s="1" t="s">
        <v>225</v>
      </c>
      <c r="B47" s="1" t="s">
        <v>89</v>
      </c>
      <c r="C47" s="1" t="s">
        <v>61</v>
      </c>
      <c r="D47" s="1" t="s">
        <v>4</v>
      </c>
      <c r="E47" s="1" t="s">
        <v>27</v>
      </c>
      <c r="F47" s="1" t="s">
        <v>28</v>
      </c>
      <c r="G47" s="1" t="s">
        <v>7</v>
      </c>
      <c r="H47" s="1" t="s">
        <v>229</v>
      </c>
      <c r="I47" s="1" t="s">
        <v>180</v>
      </c>
      <c r="J47" s="1" t="s">
        <v>8</v>
      </c>
      <c r="K47" s="1" t="s">
        <v>14</v>
      </c>
    </row>
    <row r="48" spans="1:11" ht="15" customHeight="1" x14ac:dyDescent="0.25">
      <c r="A48" s="1" t="s">
        <v>225</v>
      </c>
      <c r="B48" s="1" t="s">
        <v>58</v>
      </c>
      <c r="C48" s="1" t="s">
        <v>59</v>
      </c>
      <c r="D48" s="1" t="s">
        <v>4</v>
      </c>
      <c r="E48" s="1" t="s">
        <v>5</v>
      </c>
      <c r="F48" s="1" t="s">
        <v>6</v>
      </c>
      <c r="G48" s="1" t="s">
        <v>7</v>
      </c>
      <c r="H48" s="1" t="s">
        <v>230</v>
      </c>
      <c r="I48" s="1" t="s">
        <v>186</v>
      </c>
      <c r="J48" s="1" t="s">
        <v>8</v>
      </c>
      <c r="K48" s="1" t="s">
        <v>14</v>
      </c>
    </row>
    <row r="49" spans="1:23" ht="15" customHeight="1" x14ac:dyDescent="0.25">
      <c r="A49" s="1" t="s">
        <v>225</v>
      </c>
      <c r="B49" s="1" t="s">
        <v>45</v>
      </c>
      <c r="C49" s="1" t="s">
        <v>46</v>
      </c>
      <c r="D49" s="1" t="s">
        <v>4</v>
      </c>
      <c r="E49" s="1" t="s">
        <v>27</v>
      </c>
      <c r="F49" s="1" t="s">
        <v>28</v>
      </c>
      <c r="G49" s="1" t="s">
        <v>7</v>
      </c>
      <c r="H49" s="1" t="s">
        <v>231</v>
      </c>
      <c r="I49" s="1" t="s">
        <v>209</v>
      </c>
      <c r="J49" s="1" t="s">
        <v>8</v>
      </c>
      <c r="K49" s="1" t="s">
        <v>14</v>
      </c>
    </row>
    <row r="50" spans="1:23" ht="15" customHeight="1" x14ac:dyDescent="0.25">
      <c r="A50" s="1" t="s">
        <v>225</v>
      </c>
      <c r="B50" s="1" t="s">
        <v>29</v>
      </c>
      <c r="C50" s="1" t="s">
        <v>30</v>
      </c>
      <c r="D50" s="1" t="s">
        <v>4</v>
      </c>
      <c r="E50" s="1" t="s">
        <v>27</v>
      </c>
      <c r="F50" s="1" t="s">
        <v>28</v>
      </c>
      <c r="G50" s="1" t="s">
        <v>7</v>
      </c>
      <c r="H50" s="1" t="s">
        <v>232</v>
      </c>
      <c r="I50" s="1" t="s">
        <v>211</v>
      </c>
      <c r="J50" s="1" t="s">
        <v>8</v>
      </c>
      <c r="K50" s="1" t="s">
        <v>14</v>
      </c>
    </row>
    <row r="51" spans="1:23" ht="15" customHeight="1" x14ac:dyDescent="0.25">
      <c r="A51" s="1" t="s">
        <v>225</v>
      </c>
      <c r="B51" s="1" t="s">
        <v>23</v>
      </c>
      <c r="C51" s="1" t="s">
        <v>11</v>
      </c>
      <c r="D51" s="1" t="s">
        <v>4</v>
      </c>
      <c r="E51" s="1" t="s">
        <v>5</v>
      </c>
      <c r="F51" s="1" t="s">
        <v>6</v>
      </c>
      <c r="G51" s="1" t="s">
        <v>7</v>
      </c>
      <c r="H51" s="1" t="s">
        <v>233</v>
      </c>
      <c r="I51" s="1" t="s">
        <v>213</v>
      </c>
      <c r="J51" s="1" t="s">
        <v>8</v>
      </c>
      <c r="K51" s="1" t="s">
        <v>14</v>
      </c>
    </row>
    <row r="52" spans="1:23" ht="15" customHeight="1" x14ac:dyDescent="0.25">
      <c r="A52" s="1" t="s">
        <v>225</v>
      </c>
      <c r="B52" s="1" t="s">
        <v>43</v>
      </c>
      <c r="C52" s="1" t="s">
        <v>44</v>
      </c>
      <c r="D52" s="1" t="s">
        <v>4</v>
      </c>
      <c r="E52" s="1" t="s">
        <v>27</v>
      </c>
      <c r="F52" s="1" t="s">
        <v>28</v>
      </c>
      <c r="G52" s="1" t="s">
        <v>7</v>
      </c>
      <c r="H52" s="1" t="s">
        <v>234</v>
      </c>
      <c r="I52" s="1" t="s">
        <v>235</v>
      </c>
      <c r="J52" s="1" t="s">
        <v>8</v>
      </c>
      <c r="K52" s="1" t="s">
        <v>14</v>
      </c>
    </row>
    <row r="53" spans="1:23" ht="15" customHeight="1" x14ac:dyDescent="0.25">
      <c r="A53" s="1" t="s">
        <v>225</v>
      </c>
      <c r="B53" s="1" t="s">
        <v>23</v>
      </c>
      <c r="C53" s="1" t="s">
        <v>24</v>
      </c>
      <c r="D53" s="1" t="s">
        <v>4</v>
      </c>
      <c r="E53" s="1" t="s">
        <v>5</v>
      </c>
      <c r="F53" s="1" t="s">
        <v>6</v>
      </c>
      <c r="G53" s="1" t="s">
        <v>7</v>
      </c>
      <c r="H53" s="1" t="s">
        <v>236</v>
      </c>
      <c r="I53" s="1" t="s">
        <v>237</v>
      </c>
      <c r="J53" s="1" t="s">
        <v>8</v>
      </c>
      <c r="K53" s="1" t="s">
        <v>14</v>
      </c>
    </row>
    <row r="54" spans="1:23" ht="15" customHeight="1" x14ac:dyDescent="0.25">
      <c r="A54" s="1" t="s">
        <v>306</v>
      </c>
      <c r="B54" s="1" t="s">
        <v>181</v>
      </c>
      <c r="C54" s="1" t="s">
        <v>182</v>
      </c>
      <c r="D54" s="1" t="s">
        <v>4</v>
      </c>
      <c r="E54" s="1" t="s">
        <v>183</v>
      </c>
      <c r="F54" s="1" t="s">
        <v>184</v>
      </c>
      <c r="G54" s="1" t="s">
        <v>7</v>
      </c>
    </row>
    <row r="55" spans="1:23" ht="15" customHeight="1" x14ac:dyDescent="0.25"/>
    <row r="56" spans="1:23" ht="15" customHeight="1" x14ac:dyDescent="0.25">
      <c r="A56" s="1" t="s">
        <v>307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2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T57" s="1" t="s">
        <v>202</v>
      </c>
      <c r="U57" s="1" t="s">
        <v>202</v>
      </c>
      <c r="V57" s="1"/>
      <c r="W57" s="1" t="s">
        <v>14</v>
      </c>
    </row>
    <row r="58" spans="1:23" ht="15" customHeight="1" x14ac:dyDescent="0.25">
      <c r="A58" s="10" t="s">
        <v>256</v>
      </c>
      <c r="B58" s="10" t="s">
        <v>119</v>
      </c>
      <c r="C58" s="10" t="s">
        <v>94</v>
      </c>
      <c r="D58" s="10" t="s">
        <v>4</v>
      </c>
      <c r="E58" s="10" t="s">
        <v>27</v>
      </c>
      <c r="F58" s="10" t="s">
        <v>28</v>
      </c>
      <c r="G58" s="10" t="s">
        <v>7</v>
      </c>
      <c r="H58" s="10" t="s">
        <v>257</v>
      </c>
      <c r="I58" s="10" t="s">
        <v>158</v>
      </c>
      <c r="J58" s="10" t="s">
        <v>8</v>
      </c>
      <c r="K58" s="10" t="s">
        <v>9</v>
      </c>
    </row>
    <row r="59" spans="1:23" ht="15" customHeight="1" x14ac:dyDescent="0.25">
      <c r="A59" s="10" t="s">
        <v>256</v>
      </c>
      <c r="B59" s="10" t="s">
        <v>130</v>
      </c>
      <c r="C59" s="10" t="s">
        <v>131</v>
      </c>
      <c r="D59" s="10" t="s">
        <v>4</v>
      </c>
      <c r="E59" s="10" t="s">
        <v>5</v>
      </c>
      <c r="F59" s="10" t="s">
        <v>6</v>
      </c>
      <c r="G59" s="10" t="s">
        <v>7</v>
      </c>
      <c r="H59" s="10" t="s">
        <v>263</v>
      </c>
      <c r="I59" s="10" t="s">
        <v>162</v>
      </c>
      <c r="J59" s="10" t="s">
        <v>8</v>
      </c>
      <c r="K59" s="10" t="s">
        <v>9</v>
      </c>
    </row>
    <row r="60" spans="1:23" ht="15" customHeight="1" x14ac:dyDescent="0.25">
      <c r="A60" s="10" t="s">
        <v>256</v>
      </c>
      <c r="B60" s="10" t="s">
        <v>60</v>
      </c>
      <c r="C60" s="10" t="s">
        <v>61</v>
      </c>
      <c r="D60" s="10" t="s">
        <v>4</v>
      </c>
      <c r="E60" s="10" t="s">
        <v>5</v>
      </c>
      <c r="F60" s="10" t="s">
        <v>6</v>
      </c>
      <c r="G60" s="10" t="s">
        <v>7</v>
      </c>
      <c r="H60" s="10" t="s">
        <v>264</v>
      </c>
      <c r="I60" s="10" t="s">
        <v>168</v>
      </c>
      <c r="J60" s="10" t="s">
        <v>8</v>
      </c>
      <c r="K60" s="10" t="s">
        <v>9</v>
      </c>
    </row>
    <row r="61" spans="1:23" ht="15" customHeight="1" x14ac:dyDescent="0.25">
      <c r="A61" s="10" t="s">
        <v>256</v>
      </c>
      <c r="B61" s="10" t="s">
        <v>128</v>
      </c>
      <c r="C61" s="10" t="s">
        <v>129</v>
      </c>
      <c r="D61" s="10" t="s">
        <v>4</v>
      </c>
      <c r="E61" s="10" t="s">
        <v>5</v>
      </c>
      <c r="F61" s="10" t="s">
        <v>6</v>
      </c>
      <c r="G61" s="10" t="s">
        <v>7</v>
      </c>
      <c r="H61" s="10" t="s">
        <v>265</v>
      </c>
      <c r="I61" s="10" t="s">
        <v>190</v>
      </c>
      <c r="J61" s="10" t="s">
        <v>8</v>
      </c>
      <c r="K61" s="10" t="s">
        <v>9</v>
      </c>
    </row>
    <row r="62" spans="1:23" ht="15" customHeight="1" x14ac:dyDescent="0.25">
      <c r="A62" s="10" t="s">
        <v>256</v>
      </c>
      <c r="B62" s="10" t="s">
        <v>48</v>
      </c>
      <c r="C62" s="10" t="s">
        <v>49</v>
      </c>
      <c r="D62" s="10" t="s">
        <v>4</v>
      </c>
      <c r="E62" s="10" t="s">
        <v>5</v>
      </c>
      <c r="F62" s="10" t="s">
        <v>6</v>
      </c>
      <c r="G62" s="10" t="s">
        <v>7</v>
      </c>
      <c r="H62" s="10" t="s">
        <v>266</v>
      </c>
      <c r="I62" s="10" t="s">
        <v>192</v>
      </c>
      <c r="J62" s="10" t="s">
        <v>8</v>
      </c>
      <c r="K62" s="10" t="s">
        <v>9</v>
      </c>
    </row>
    <row r="63" spans="1:23" ht="15" customHeight="1" x14ac:dyDescent="0.25">
      <c r="A63" s="10" t="s">
        <v>256</v>
      </c>
      <c r="B63" s="10" t="s">
        <v>126</v>
      </c>
      <c r="C63" s="10" t="s">
        <v>127</v>
      </c>
      <c r="D63" s="10" t="s">
        <v>4</v>
      </c>
      <c r="E63" s="10" t="s">
        <v>5</v>
      </c>
      <c r="F63" s="10" t="s">
        <v>6</v>
      </c>
      <c r="G63" s="10" t="s">
        <v>7</v>
      </c>
      <c r="H63" s="10" t="s">
        <v>267</v>
      </c>
      <c r="I63" s="10" t="s">
        <v>194</v>
      </c>
      <c r="J63" s="10" t="s">
        <v>8</v>
      </c>
      <c r="K63" s="10" t="s">
        <v>9</v>
      </c>
    </row>
    <row r="64" spans="1:23" ht="15" customHeight="1" x14ac:dyDescent="0.25">
      <c r="A64" s="1" t="s">
        <v>256</v>
      </c>
      <c r="B64" s="1" t="s">
        <v>115</v>
      </c>
      <c r="C64" s="1" t="s">
        <v>116</v>
      </c>
      <c r="D64" s="1" t="s">
        <v>4</v>
      </c>
      <c r="E64" s="1" t="s">
        <v>5</v>
      </c>
      <c r="F64" s="1" t="s">
        <v>6</v>
      </c>
      <c r="G64" s="1" t="s">
        <v>7</v>
      </c>
      <c r="H64" s="1" t="s">
        <v>268</v>
      </c>
      <c r="I64" s="1" t="s">
        <v>196</v>
      </c>
      <c r="J64" s="1" t="s">
        <v>8</v>
      </c>
      <c r="K64" s="1" t="s">
        <v>14</v>
      </c>
    </row>
    <row r="65" spans="1:11" ht="15" customHeight="1" x14ac:dyDescent="0.25">
      <c r="A65" s="1" t="s">
        <v>256</v>
      </c>
      <c r="B65" s="1" t="s">
        <v>122</v>
      </c>
      <c r="C65" s="1" t="s">
        <v>123</v>
      </c>
      <c r="D65" s="1" t="s">
        <v>4</v>
      </c>
      <c r="E65" s="1" t="s">
        <v>124</v>
      </c>
      <c r="F65" s="1" t="s">
        <v>125</v>
      </c>
      <c r="G65" s="1" t="s">
        <v>7</v>
      </c>
      <c r="H65" s="1" t="s">
        <v>269</v>
      </c>
      <c r="I65" s="1" t="s">
        <v>198</v>
      </c>
      <c r="J65" s="1" t="s">
        <v>8</v>
      </c>
      <c r="K65" s="1" t="s">
        <v>14</v>
      </c>
    </row>
    <row r="66" spans="1:11" ht="15" customHeight="1" x14ac:dyDescent="0.25">
      <c r="A66" s="1" t="s">
        <v>256</v>
      </c>
      <c r="B66" s="1" t="s">
        <v>149</v>
      </c>
      <c r="C66" s="1" t="s">
        <v>150</v>
      </c>
      <c r="D66" s="1" t="s">
        <v>4</v>
      </c>
      <c r="E66" s="1" t="s">
        <v>5</v>
      </c>
      <c r="F66" s="1" t="s">
        <v>6</v>
      </c>
      <c r="G66" s="1" t="s">
        <v>7</v>
      </c>
      <c r="H66" s="1" t="s">
        <v>270</v>
      </c>
      <c r="I66" s="1" t="s">
        <v>200</v>
      </c>
      <c r="J66" s="1" t="s">
        <v>8</v>
      </c>
      <c r="K66" s="1" t="s">
        <v>14</v>
      </c>
    </row>
    <row r="67" spans="1:11" ht="15" customHeight="1" x14ac:dyDescent="0.25">
      <c r="A67" s="1" t="s">
        <v>256</v>
      </c>
      <c r="B67" s="1" t="s">
        <v>16</v>
      </c>
      <c r="C67" s="1" t="s">
        <v>17</v>
      </c>
      <c r="D67" s="1" t="s">
        <v>4</v>
      </c>
      <c r="E67" s="1" t="s">
        <v>5</v>
      </c>
      <c r="F67" s="1" t="s">
        <v>6</v>
      </c>
      <c r="G67" s="1" t="s">
        <v>7</v>
      </c>
      <c r="H67" s="1" t="s">
        <v>258</v>
      </c>
      <c r="I67" s="1" t="s">
        <v>180</v>
      </c>
      <c r="J67" s="1" t="s">
        <v>8</v>
      </c>
      <c r="K67" s="1" t="s">
        <v>14</v>
      </c>
    </row>
    <row r="68" spans="1:11" ht="15" customHeight="1" x14ac:dyDescent="0.25">
      <c r="A68" s="1" t="s">
        <v>256</v>
      </c>
      <c r="B68" s="1" t="s">
        <v>23</v>
      </c>
      <c r="C68" s="1" t="s">
        <v>24</v>
      </c>
      <c r="D68" s="1" t="s">
        <v>4</v>
      </c>
      <c r="E68" s="1" t="s">
        <v>5</v>
      </c>
      <c r="F68" s="1" t="s">
        <v>6</v>
      </c>
      <c r="G68" s="1" t="s">
        <v>7</v>
      </c>
      <c r="H68" s="1" t="s">
        <v>259</v>
      </c>
      <c r="I68" s="1" t="s">
        <v>186</v>
      </c>
      <c r="J68" s="1" t="s">
        <v>8</v>
      </c>
      <c r="K68" s="1" t="s">
        <v>14</v>
      </c>
    </row>
    <row r="69" spans="1:11" ht="15" customHeight="1" x14ac:dyDescent="0.25">
      <c r="A69" s="1" t="s">
        <v>256</v>
      </c>
      <c r="B69" s="1" t="s">
        <v>260</v>
      </c>
      <c r="C69" s="1" t="s">
        <v>261</v>
      </c>
      <c r="D69" s="1" t="s">
        <v>4</v>
      </c>
      <c r="E69" s="1" t="s">
        <v>5</v>
      </c>
      <c r="F69" s="1" t="s">
        <v>6</v>
      </c>
      <c r="G69" s="1" t="s">
        <v>7</v>
      </c>
      <c r="H69" s="1" t="s">
        <v>262</v>
      </c>
      <c r="I69" s="1" t="s">
        <v>209</v>
      </c>
      <c r="J69" s="1" t="s">
        <v>8</v>
      </c>
      <c r="K69" s="1" t="s">
        <v>14</v>
      </c>
    </row>
    <row r="70" spans="1:11" ht="15" customHeight="1" x14ac:dyDescent="0.25">
      <c r="A70" s="1" t="s">
        <v>256</v>
      </c>
      <c r="B70" s="1" t="s">
        <v>12</v>
      </c>
      <c r="C70" s="1" t="s">
        <v>3</v>
      </c>
      <c r="D70" s="1" t="s">
        <v>4</v>
      </c>
      <c r="E70" s="1" t="s">
        <v>5</v>
      </c>
      <c r="F70" s="1" t="s">
        <v>6</v>
      </c>
      <c r="G70" s="1" t="s">
        <v>7</v>
      </c>
      <c r="H70" s="1" t="s">
        <v>202</v>
      </c>
      <c r="I70" s="1" t="s">
        <v>202</v>
      </c>
      <c r="J70" s="1" t="s">
        <v>13</v>
      </c>
      <c r="K70" s="1" t="s">
        <v>14</v>
      </c>
    </row>
    <row r="71" spans="1:11" ht="15" customHeight="1" x14ac:dyDescent="0.25">
      <c r="A71" s="1" t="s">
        <v>256</v>
      </c>
      <c r="B71" s="1" t="s">
        <v>181</v>
      </c>
      <c r="C71" s="1" t="s">
        <v>182</v>
      </c>
      <c r="D71" s="1" t="s">
        <v>4</v>
      </c>
      <c r="E71" s="1" t="s">
        <v>183</v>
      </c>
      <c r="F71" s="1" t="s">
        <v>184</v>
      </c>
      <c r="G71" s="1" t="s">
        <v>7</v>
      </c>
      <c r="H71" s="1" t="s">
        <v>202</v>
      </c>
      <c r="I71" s="1" t="s">
        <v>202</v>
      </c>
      <c r="J71" s="1"/>
      <c r="K71" s="1" t="s">
        <v>14</v>
      </c>
    </row>
    <row r="72" spans="1:1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 customHeight="1" x14ac:dyDescent="0.25">
      <c r="A73" s="1"/>
      <c r="B73" s="1"/>
      <c r="C73" s="1"/>
      <c r="D73" s="1"/>
      <c r="E73" s="1"/>
      <c r="F73" s="1"/>
      <c r="G73" s="2"/>
      <c r="H73" s="1"/>
      <c r="I73" s="1"/>
      <c r="J73" s="1"/>
      <c r="K73" s="1"/>
    </row>
    <row r="74" spans="1:11" ht="15" customHeight="1" x14ac:dyDescent="0.25">
      <c r="A74" s="1" t="s">
        <v>308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 customHeight="1" x14ac:dyDescent="0.25">
      <c r="A76" s="10" t="s">
        <v>176</v>
      </c>
      <c r="B76" s="10" t="s">
        <v>60</v>
      </c>
      <c r="C76" s="10" t="s">
        <v>61</v>
      </c>
      <c r="D76" s="10" t="s">
        <v>4</v>
      </c>
      <c r="E76" s="10" t="s">
        <v>5</v>
      </c>
      <c r="F76" s="10" t="s">
        <v>6</v>
      </c>
      <c r="G76" s="10" t="s">
        <v>7</v>
      </c>
      <c r="H76" s="10" t="s">
        <v>271</v>
      </c>
      <c r="I76" s="10" t="s">
        <v>158</v>
      </c>
      <c r="J76" s="10" t="s">
        <v>8</v>
      </c>
      <c r="K76" s="10" t="s">
        <v>9</v>
      </c>
    </row>
    <row r="77" spans="1:11" ht="15" customHeight="1" x14ac:dyDescent="0.25">
      <c r="A77" s="10" t="s">
        <v>176</v>
      </c>
      <c r="B77" s="10" t="s">
        <v>25</v>
      </c>
      <c r="C77" s="10" t="s">
        <v>26</v>
      </c>
      <c r="D77" s="10" t="s">
        <v>4</v>
      </c>
      <c r="E77" s="10" t="s">
        <v>27</v>
      </c>
      <c r="F77" s="10" t="s">
        <v>28</v>
      </c>
      <c r="G77" s="10" t="s">
        <v>7</v>
      </c>
      <c r="H77" s="10" t="s">
        <v>285</v>
      </c>
      <c r="I77" s="10" t="s">
        <v>162</v>
      </c>
      <c r="J77" s="10" t="s">
        <v>8</v>
      </c>
      <c r="K77" s="10" t="s">
        <v>9</v>
      </c>
    </row>
    <row r="78" spans="1:11" ht="15" customHeight="1" x14ac:dyDescent="0.25">
      <c r="A78" s="10" t="s">
        <v>176</v>
      </c>
      <c r="B78" s="10" t="s">
        <v>102</v>
      </c>
      <c r="C78" s="10" t="s">
        <v>30</v>
      </c>
      <c r="D78" s="10" t="s">
        <v>4</v>
      </c>
      <c r="E78" s="10" t="s">
        <v>96</v>
      </c>
      <c r="F78" s="10" t="s">
        <v>97</v>
      </c>
      <c r="G78" s="10" t="s">
        <v>7</v>
      </c>
      <c r="H78" s="10" t="s">
        <v>298</v>
      </c>
      <c r="I78" s="10" t="s">
        <v>168</v>
      </c>
      <c r="J78" s="10" t="s">
        <v>8</v>
      </c>
      <c r="K78" s="10" t="s">
        <v>9</v>
      </c>
    </row>
    <row r="79" spans="1:11" ht="15" customHeight="1" x14ac:dyDescent="0.25">
      <c r="A79" s="10" t="s">
        <v>176</v>
      </c>
      <c r="B79" s="10" t="s">
        <v>226</v>
      </c>
      <c r="C79" s="10" t="s">
        <v>227</v>
      </c>
      <c r="D79" s="10" t="s">
        <v>4</v>
      </c>
      <c r="E79" s="10" t="s">
        <v>5</v>
      </c>
      <c r="F79" s="10" t="s">
        <v>6</v>
      </c>
      <c r="G79" s="10" t="s">
        <v>7</v>
      </c>
      <c r="H79" s="10" t="s">
        <v>298</v>
      </c>
      <c r="I79" s="10" t="s">
        <v>190</v>
      </c>
      <c r="J79" s="10" t="s">
        <v>8</v>
      </c>
      <c r="K79" s="10" t="s">
        <v>9</v>
      </c>
    </row>
    <row r="80" spans="1:11" ht="15" customHeight="1" x14ac:dyDescent="0.25">
      <c r="A80" s="10" t="s">
        <v>176</v>
      </c>
      <c r="B80" s="10" t="s">
        <v>54</v>
      </c>
      <c r="C80" s="10" t="s">
        <v>55</v>
      </c>
      <c r="D80" s="10" t="s">
        <v>4</v>
      </c>
      <c r="E80" s="10" t="s">
        <v>5</v>
      </c>
      <c r="F80" s="10" t="s">
        <v>6</v>
      </c>
      <c r="G80" s="10" t="s">
        <v>7</v>
      </c>
      <c r="H80" s="10" t="s">
        <v>299</v>
      </c>
      <c r="I80" s="10" t="s">
        <v>192</v>
      </c>
      <c r="J80" s="10" t="s">
        <v>8</v>
      </c>
      <c r="K80" s="10" t="s">
        <v>9</v>
      </c>
    </row>
    <row r="81" spans="1:11" ht="15" customHeight="1" x14ac:dyDescent="0.25">
      <c r="A81" s="10" t="s">
        <v>176</v>
      </c>
      <c r="B81" s="10" t="s">
        <v>10</v>
      </c>
      <c r="C81" s="10" t="s">
        <v>11</v>
      </c>
      <c r="D81" s="10" t="s">
        <v>4</v>
      </c>
      <c r="E81" s="10" t="s">
        <v>5</v>
      </c>
      <c r="F81" s="10" t="s">
        <v>6</v>
      </c>
      <c r="G81" s="10" t="s">
        <v>7</v>
      </c>
      <c r="H81" s="10" t="s">
        <v>300</v>
      </c>
      <c r="I81" s="10" t="s">
        <v>194</v>
      </c>
      <c r="J81" s="10" t="s">
        <v>8</v>
      </c>
      <c r="K81" s="10" t="s">
        <v>9</v>
      </c>
    </row>
    <row r="82" spans="1:11" ht="15" customHeight="1" x14ac:dyDescent="0.25">
      <c r="A82" s="10" t="s">
        <v>176</v>
      </c>
      <c r="B82" s="10" t="s">
        <v>19</v>
      </c>
      <c r="C82" s="10" t="s">
        <v>20</v>
      </c>
      <c r="D82" s="10" t="s">
        <v>4</v>
      </c>
      <c r="E82" s="10" t="s">
        <v>21</v>
      </c>
      <c r="F82" s="10" t="s">
        <v>22</v>
      </c>
      <c r="G82" s="10" t="s">
        <v>7</v>
      </c>
      <c r="H82" s="10" t="s">
        <v>300</v>
      </c>
      <c r="I82" s="10" t="s">
        <v>196</v>
      </c>
      <c r="J82" s="10" t="s">
        <v>8</v>
      </c>
      <c r="K82" s="10" t="s">
        <v>9</v>
      </c>
    </row>
    <row r="83" spans="1:11" ht="15" customHeight="1" x14ac:dyDescent="0.25">
      <c r="A83" s="1" t="s">
        <v>176</v>
      </c>
      <c r="B83" s="1" t="s">
        <v>52</v>
      </c>
      <c r="C83" s="1" t="s">
        <v>53</v>
      </c>
      <c r="D83" s="1" t="s">
        <v>4</v>
      </c>
      <c r="E83" s="1" t="s">
        <v>5</v>
      </c>
      <c r="F83" s="1" t="s">
        <v>6</v>
      </c>
      <c r="G83" s="1" t="s">
        <v>7</v>
      </c>
      <c r="H83" s="1" t="s">
        <v>301</v>
      </c>
      <c r="I83" s="1" t="s">
        <v>198</v>
      </c>
      <c r="J83" s="1" t="s">
        <v>8</v>
      </c>
      <c r="K83" s="1" t="s">
        <v>14</v>
      </c>
    </row>
    <row r="84" spans="1:11" ht="15" customHeight="1" x14ac:dyDescent="0.25">
      <c r="A84" s="1" t="s">
        <v>176</v>
      </c>
      <c r="B84" s="1" t="s">
        <v>50</v>
      </c>
      <c r="C84" s="1" t="s">
        <v>51</v>
      </c>
      <c r="D84" s="1" t="s">
        <v>4</v>
      </c>
      <c r="E84" s="1" t="s">
        <v>5</v>
      </c>
      <c r="F84" s="1" t="s">
        <v>6</v>
      </c>
      <c r="G84" s="1" t="s">
        <v>7</v>
      </c>
      <c r="H84" s="1" t="s">
        <v>302</v>
      </c>
      <c r="I84" s="1" t="s">
        <v>200</v>
      </c>
      <c r="J84" s="1" t="s">
        <v>8</v>
      </c>
      <c r="K84" s="1" t="s">
        <v>14</v>
      </c>
    </row>
    <row r="85" spans="1:11" ht="15" customHeight="1" x14ac:dyDescent="0.25">
      <c r="A85" s="1" t="s">
        <v>176</v>
      </c>
      <c r="B85" s="1" t="s">
        <v>2</v>
      </c>
      <c r="C85" s="1" t="s">
        <v>3</v>
      </c>
      <c r="D85" s="1" t="s">
        <v>4</v>
      </c>
      <c r="E85" s="1" t="s">
        <v>5</v>
      </c>
      <c r="F85" s="1" t="s">
        <v>6</v>
      </c>
      <c r="G85" s="1" t="s">
        <v>7</v>
      </c>
      <c r="H85" s="1" t="s">
        <v>272</v>
      </c>
      <c r="I85" s="1" t="s">
        <v>180</v>
      </c>
      <c r="J85" s="1" t="s">
        <v>8</v>
      </c>
      <c r="K85" s="1" t="s">
        <v>14</v>
      </c>
    </row>
    <row r="86" spans="1:11" ht="15" customHeight="1" x14ac:dyDescent="0.25">
      <c r="A86" s="1" t="s">
        <v>176</v>
      </c>
      <c r="B86" s="1" t="s">
        <v>62</v>
      </c>
      <c r="C86" s="1" t="s">
        <v>63</v>
      </c>
      <c r="D86" s="1" t="s">
        <v>4</v>
      </c>
      <c r="E86" s="1" t="s">
        <v>21</v>
      </c>
      <c r="F86" s="1" t="s">
        <v>22</v>
      </c>
      <c r="G86" s="1" t="s">
        <v>7</v>
      </c>
      <c r="H86" s="1" t="s">
        <v>273</v>
      </c>
      <c r="I86" s="1" t="s">
        <v>186</v>
      </c>
      <c r="J86" s="1" t="s">
        <v>8</v>
      </c>
      <c r="K86" s="1" t="s">
        <v>14</v>
      </c>
    </row>
    <row r="87" spans="1:11" ht="15" customHeight="1" x14ac:dyDescent="0.25">
      <c r="A87" s="1" t="s">
        <v>176</v>
      </c>
      <c r="B87" s="1" t="s">
        <v>126</v>
      </c>
      <c r="C87" s="1" t="s">
        <v>127</v>
      </c>
      <c r="D87" s="1" t="s">
        <v>4</v>
      </c>
      <c r="E87" s="1" t="s">
        <v>5</v>
      </c>
      <c r="F87" s="1" t="s">
        <v>6</v>
      </c>
      <c r="G87" s="1" t="s">
        <v>7</v>
      </c>
      <c r="H87" s="1" t="s">
        <v>274</v>
      </c>
      <c r="I87" s="1" t="s">
        <v>209</v>
      </c>
      <c r="J87" s="1" t="s">
        <v>8</v>
      </c>
      <c r="K87" s="1" t="s">
        <v>14</v>
      </c>
    </row>
    <row r="88" spans="1:11" ht="15" customHeight="1" x14ac:dyDescent="0.25">
      <c r="A88" s="1" t="s">
        <v>176</v>
      </c>
      <c r="B88" s="1" t="s">
        <v>205</v>
      </c>
      <c r="C88" s="1" t="s">
        <v>206</v>
      </c>
      <c r="D88" s="1" t="s">
        <v>4</v>
      </c>
      <c r="E88" s="1" t="s">
        <v>5</v>
      </c>
      <c r="F88" s="1" t="s">
        <v>6</v>
      </c>
      <c r="G88" s="1" t="s">
        <v>7</v>
      </c>
      <c r="H88" s="1" t="s">
        <v>275</v>
      </c>
      <c r="I88" s="1" t="s">
        <v>211</v>
      </c>
      <c r="J88" s="1" t="s">
        <v>8</v>
      </c>
      <c r="K88" s="1" t="s">
        <v>14</v>
      </c>
    </row>
    <row r="89" spans="1:11" ht="15" customHeight="1" x14ac:dyDescent="0.25">
      <c r="A89" s="1" t="s">
        <v>176</v>
      </c>
      <c r="B89" s="1" t="s">
        <v>58</v>
      </c>
      <c r="C89" s="1" t="s">
        <v>59</v>
      </c>
      <c r="D89" s="1" t="s">
        <v>4</v>
      </c>
      <c r="E89" s="1" t="s">
        <v>5</v>
      </c>
      <c r="F89" s="1" t="s">
        <v>6</v>
      </c>
      <c r="G89" s="1" t="s">
        <v>7</v>
      </c>
      <c r="H89" s="1" t="s">
        <v>276</v>
      </c>
      <c r="I89" s="1" t="s">
        <v>213</v>
      </c>
      <c r="J89" s="1" t="s">
        <v>8</v>
      </c>
      <c r="K89" s="1" t="s">
        <v>14</v>
      </c>
    </row>
    <row r="90" spans="1:11" ht="15" customHeight="1" x14ac:dyDescent="0.25">
      <c r="A90" s="1" t="s">
        <v>176</v>
      </c>
      <c r="B90" s="1" t="s">
        <v>41</v>
      </c>
      <c r="C90" s="1" t="s">
        <v>42</v>
      </c>
      <c r="D90" s="1" t="s">
        <v>4</v>
      </c>
      <c r="E90" s="1" t="s">
        <v>27</v>
      </c>
      <c r="F90" s="1" t="s">
        <v>28</v>
      </c>
      <c r="G90" s="1" t="s">
        <v>7</v>
      </c>
      <c r="H90" s="1" t="s">
        <v>277</v>
      </c>
      <c r="I90" s="1" t="s">
        <v>235</v>
      </c>
      <c r="J90" s="1" t="s">
        <v>8</v>
      </c>
      <c r="K90" s="1" t="s">
        <v>14</v>
      </c>
    </row>
    <row r="91" spans="1:11" ht="15" customHeight="1" x14ac:dyDescent="0.25">
      <c r="A91" s="1" t="s">
        <v>176</v>
      </c>
      <c r="B91" s="1" t="s">
        <v>103</v>
      </c>
      <c r="C91" s="1" t="s">
        <v>104</v>
      </c>
      <c r="D91" s="1" t="s">
        <v>4</v>
      </c>
      <c r="E91" s="1" t="s">
        <v>5</v>
      </c>
      <c r="F91" s="1" t="s">
        <v>6</v>
      </c>
      <c r="G91" s="1" t="s">
        <v>7</v>
      </c>
      <c r="H91" s="1" t="s">
        <v>278</v>
      </c>
      <c r="I91" s="1" t="s">
        <v>237</v>
      </c>
      <c r="J91" s="1" t="s">
        <v>8</v>
      </c>
      <c r="K91" s="1" t="s">
        <v>14</v>
      </c>
    </row>
    <row r="92" spans="1:11" ht="15" customHeight="1" x14ac:dyDescent="0.25">
      <c r="A92" s="1" t="s">
        <v>176</v>
      </c>
      <c r="B92" s="1" t="s">
        <v>43</v>
      </c>
      <c r="C92" s="1" t="s">
        <v>44</v>
      </c>
      <c r="D92" s="1" t="s">
        <v>4</v>
      </c>
      <c r="E92" s="1" t="s">
        <v>27</v>
      </c>
      <c r="F92" s="1" t="s">
        <v>28</v>
      </c>
      <c r="G92" s="1" t="s">
        <v>7</v>
      </c>
      <c r="H92" s="1" t="s">
        <v>279</v>
      </c>
      <c r="I92" s="1" t="s">
        <v>280</v>
      </c>
      <c r="J92" s="1" t="s">
        <v>8</v>
      </c>
      <c r="K92" s="1" t="s">
        <v>14</v>
      </c>
    </row>
    <row r="93" spans="1:11" ht="15" customHeight="1" x14ac:dyDescent="0.25">
      <c r="A93" s="1" t="s">
        <v>176</v>
      </c>
      <c r="B93" s="1" t="s">
        <v>138</v>
      </c>
      <c r="C93" s="1" t="s">
        <v>139</v>
      </c>
      <c r="D93" s="1" t="s">
        <v>4</v>
      </c>
      <c r="E93" s="1" t="s">
        <v>124</v>
      </c>
      <c r="F93" s="1" t="s">
        <v>125</v>
      </c>
      <c r="G93" s="1" t="s">
        <v>7</v>
      </c>
      <c r="H93" s="1" t="s">
        <v>281</v>
      </c>
      <c r="I93" s="1" t="s">
        <v>282</v>
      </c>
      <c r="J93" s="1" t="s">
        <v>8</v>
      </c>
      <c r="K93" s="1" t="s">
        <v>14</v>
      </c>
    </row>
    <row r="94" spans="1:11" ht="15" customHeight="1" x14ac:dyDescent="0.25">
      <c r="A94" s="1" t="s">
        <v>176</v>
      </c>
      <c r="B94" s="1" t="s">
        <v>23</v>
      </c>
      <c r="C94" s="1" t="s">
        <v>11</v>
      </c>
      <c r="D94" s="1" t="s">
        <v>4</v>
      </c>
      <c r="E94" s="1" t="s">
        <v>5</v>
      </c>
      <c r="F94" s="1" t="s">
        <v>6</v>
      </c>
      <c r="G94" s="1" t="s">
        <v>7</v>
      </c>
      <c r="H94" s="1" t="s">
        <v>283</v>
      </c>
      <c r="I94" s="1" t="s">
        <v>284</v>
      </c>
      <c r="J94" s="1" t="s">
        <v>8</v>
      </c>
      <c r="K94" s="1" t="s">
        <v>14</v>
      </c>
    </row>
    <row r="95" spans="1:11" ht="15" customHeight="1" x14ac:dyDescent="0.25">
      <c r="A95" s="1" t="s">
        <v>176</v>
      </c>
      <c r="B95" s="1" t="s">
        <v>255</v>
      </c>
      <c r="C95" s="1" t="s">
        <v>3</v>
      </c>
      <c r="D95" s="1" t="s">
        <v>4</v>
      </c>
      <c r="E95" s="1" t="s">
        <v>124</v>
      </c>
      <c r="F95" s="1" t="s">
        <v>125</v>
      </c>
      <c r="G95" s="1" t="s">
        <v>7</v>
      </c>
      <c r="H95" s="1" t="s">
        <v>286</v>
      </c>
      <c r="I95" s="1" t="s">
        <v>287</v>
      </c>
      <c r="J95" s="1" t="s">
        <v>8</v>
      </c>
      <c r="K95" s="1" t="s">
        <v>14</v>
      </c>
    </row>
    <row r="96" spans="1:11" ht="15" customHeight="1" x14ac:dyDescent="0.25">
      <c r="A96" s="1" t="s">
        <v>176</v>
      </c>
      <c r="B96" s="1" t="s">
        <v>149</v>
      </c>
      <c r="C96" s="1" t="s">
        <v>150</v>
      </c>
      <c r="D96" s="1" t="s">
        <v>4</v>
      </c>
      <c r="E96" s="1" t="s">
        <v>5</v>
      </c>
      <c r="F96" s="1" t="s">
        <v>6</v>
      </c>
      <c r="G96" s="1" t="s">
        <v>7</v>
      </c>
      <c r="H96" s="1" t="s">
        <v>288</v>
      </c>
      <c r="I96" s="1" t="s">
        <v>289</v>
      </c>
      <c r="J96" s="1" t="s">
        <v>8</v>
      </c>
      <c r="K96" s="1" t="s">
        <v>14</v>
      </c>
    </row>
    <row r="97" spans="1:11" ht="15" customHeight="1" x14ac:dyDescent="0.25">
      <c r="A97" s="1" t="s">
        <v>176</v>
      </c>
      <c r="B97" s="1" t="s">
        <v>23</v>
      </c>
      <c r="C97" s="1" t="s">
        <v>24</v>
      </c>
      <c r="D97" s="1" t="s">
        <v>4</v>
      </c>
      <c r="E97" s="1" t="s">
        <v>5</v>
      </c>
      <c r="F97" s="1" t="s">
        <v>6</v>
      </c>
      <c r="G97" s="1" t="s">
        <v>7</v>
      </c>
      <c r="H97" s="1" t="s">
        <v>290</v>
      </c>
      <c r="I97" s="1" t="s">
        <v>291</v>
      </c>
      <c r="J97" s="1" t="s">
        <v>8</v>
      </c>
      <c r="K97" s="1" t="s">
        <v>14</v>
      </c>
    </row>
    <row r="98" spans="1:11" ht="15" customHeight="1" x14ac:dyDescent="0.25">
      <c r="A98" s="1" t="s">
        <v>176</v>
      </c>
      <c r="B98" s="1" t="s">
        <v>16</v>
      </c>
      <c r="C98" s="1" t="s">
        <v>17</v>
      </c>
      <c r="D98" s="1" t="s">
        <v>4</v>
      </c>
      <c r="E98" s="1" t="s">
        <v>5</v>
      </c>
      <c r="F98" s="1" t="s">
        <v>6</v>
      </c>
      <c r="G98" s="1" t="s">
        <v>7</v>
      </c>
      <c r="H98" s="1" t="s">
        <v>292</v>
      </c>
      <c r="I98" s="1" t="s">
        <v>293</v>
      </c>
      <c r="J98" s="1" t="s">
        <v>8</v>
      </c>
      <c r="K98" s="1" t="s">
        <v>14</v>
      </c>
    </row>
    <row r="99" spans="1:11" ht="15" customHeight="1" x14ac:dyDescent="0.25">
      <c r="A99" s="1" t="s">
        <v>176</v>
      </c>
      <c r="B99" s="1" t="s">
        <v>260</v>
      </c>
      <c r="C99" s="1" t="s">
        <v>261</v>
      </c>
      <c r="D99" s="1" t="s">
        <v>4</v>
      </c>
      <c r="E99" s="1" t="s">
        <v>5</v>
      </c>
      <c r="F99" s="1" t="s">
        <v>6</v>
      </c>
      <c r="G99" s="1" t="s">
        <v>7</v>
      </c>
      <c r="H99" s="1" t="s">
        <v>294</v>
      </c>
      <c r="I99" s="1" t="s">
        <v>295</v>
      </c>
      <c r="J99" s="1" t="s">
        <v>8</v>
      </c>
      <c r="K99" s="1" t="s">
        <v>14</v>
      </c>
    </row>
    <row r="100" spans="1:11" ht="15" customHeight="1" x14ac:dyDescent="0.25">
      <c r="A100" s="1" t="s">
        <v>176</v>
      </c>
      <c r="B100" s="1" t="s">
        <v>181</v>
      </c>
      <c r="C100" s="1" t="s">
        <v>182</v>
      </c>
      <c r="D100" s="1" t="s">
        <v>4</v>
      </c>
      <c r="E100" s="1" t="s">
        <v>183</v>
      </c>
      <c r="F100" s="1" t="s">
        <v>184</v>
      </c>
      <c r="G100" s="1" t="s">
        <v>7</v>
      </c>
      <c r="H100" s="1" t="s">
        <v>296</v>
      </c>
      <c r="I100" s="1" t="s">
        <v>297</v>
      </c>
      <c r="J100" s="1" t="s">
        <v>8</v>
      </c>
      <c r="K100" s="1" t="s">
        <v>14</v>
      </c>
    </row>
    <row r="101" spans="1:11" ht="15" customHeight="1" x14ac:dyDescent="0.25">
      <c r="A101" s="1" t="s">
        <v>176</v>
      </c>
      <c r="B101" s="1" t="s">
        <v>12</v>
      </c>
      <c r="C101" s="1" t="s">
        <v>3</v>
      </c>
      <c r="D101" s="1" t="s">
        <v>4</v>
      </c>
      <c r="E101" s="1" t="s">
        <v>5</v>
      </c>
      <c r="F101" s="1" t="s">
        <v>6</v>
      </c>
      <c r="G101" s="1" t="s">
        <v>7</v>
      </c>
      <c r="H101" s="1" t="s">
        <v>202</v>
      </c>
      <c r="I101" s="1" t="s">
        <v>202</v>
      </c>
      <c r="J101" s="1" t="s">
        <v>13</v>
      </c>
      <c r="K101" s="1" t="s">
        <v>14</v>
      </c>
    </row>
    <row r="102" spans="1:11" ht="15" customHeight="1" x14ac:dyDescent="0.25">
      <c r="A102" s="1" t="s">
        <v>176</v>
      </c>
      <c r="B102" s="1" t="s">
        <v>220</v>
      </c>
      <c r="C102" s="1" t="s">
        <v>221</v>
      </c>
      <c r="D102" s="1" t="s">
        <v>4</v>
      </c>
      <c r="E102" s="1" t="s">
        <v>5</v>
      </c>
      <c r="F102" s="1" t="s">
        <v>6</v>
      </c>
      <c r="G102" s="1" t="s">
        <v>7</v>
      </c>
      <c r="H102" s="1" t="s">
        <v>202</v>
      </c>
      <c r="I102" s="1" t="s">
        <v>202</v>
      </c>
      <c r="J102" s="1"/>
      <c r="K102" s="1" t="s">
        <v>14</v>
      </c>
    </row>
    <row r="103" spans="1:1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 customHeight="1" x14ac:dyDescent="0.25">
      <c r="A104" s="1" t="s">
        <v>155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 customHeight="1" x14ac:dyDescent="0.25">
      <c r="A106" s="10" t="s">
        <v>156</v>
      </c>
      <c r="B106" s="10" t="s">
        <v>50</v>
      </c>
      <c r="C106" s="10" t="s">
        <v>51</v>
      </c>
      <c r="D106" s="10" t="s">
        <v>4</v>
      </c>
      <c r="E106" s="10" t="s">
        <v>5</v>
      </c>
      <c r="F106" s="10" t="s">
        <v>6</v>
      </c>
      <c r="G106" s="10" t="s">
        <v>7</v>
      </c>
      <c r="H106" s="10" t="s">
        <v>246</v>
      </c>
      <c r="I106" s="10" t="s">
        <v>158</v>
      </c>
      <c r="J106" s="10" t="s">
        <v>8</v>
      </c>
      <c r="K106" s="10" t="s">
        <v>9</v>
      </c>
    </row>
    <row r="107" spans="1:11" ht="15" customHeight="1" x14ac:dyDescent="0.25">
      <c r="A107" s="10" t="s">
        <v>156</v>
      </c>
      <c r="B107" s="10" t="s">
        <v>226</v>
      </c>
      <c r="C107" s="10" t="s">
        <v>227</v>
      </c>
      <c r="D107" s="10" t="s">
        <v>4</v>
      </c>
      <c r="E107" s="10" t="s">
        <v>5</v>
      </c>
      <c r="F107" s="10" t="s">
        <v>6</v>
      </c>
      <c r="G107" s="10" t="s">
        <v>7</v>
      </c>
      <c r="H107" s="10" t="s">
        <v>246</v>
      </c>
      <c r="I107" s="10" t="s">
        <v>158</v>
      </c>
      <c r="J107" s="10" t="s">
        <v>8</v>
      </c>
      <c r="K107" s="10" t="s">
        <v>9</v>
      </c>
    </row>
    <row r="108" spans="1:11" ht="15" customHeight="1" x14ac:dyDescent="0.25">
      <c r="A108" s="10" t="s">
        <v>156</v>
      </c>
      <c r="B108" s="10" t="s">
        <v>48</v>
      </c>
      <c r="C108" s="10" t="s">
        <v>49</v>
      </c>
      <c r="D108" s="10" t="s">
        <v>4</v>
      </c>
      <c r="E108" s="10" t="s">
        <v>5</v>
      </c>
      <c r="F108" s="10" t="s">
        <v>6</v>
      </c>
      <c r="G108" s="10" t="s">
        <v>7</v>
      </c>
      <c r="H108" s="10" t="s">
        <v>246</v>
      </c>
      <c r="I108" s="10" t="s">
        <v>158</v>
      </c>
      <c r="J108" s="10" t="s">
        <v>8</v>
      </c>
      <c r="K108" s="10" t="s">
        <v>9</v>
      </c>
    </row>
    <row r="109" spans="1:11" ht="15" customHeight="1" x14ac:dyDescent="0.25">
      <c r="A109" s="10" t="s">
        <v>156</v>
      </c>
      <c r="B109" s="10" t="s">
        <v>60</v>
      </c>
      <c r="C109" s="10" t="s">
        <v>61</v>
      </c>
      <c r="D109" s="10" t="s">
        <v>4</v>
      </c>
      <c r="E109" s="10" t="s">
        <v>5</v>
      </c>
      <c r="F109" s="10" t="s">
        <v>6</v>
      </c>
      <c r="G109" s="10" t="s">
        <v>7</v>
      </c>
      <c r="H109" s="10" t="s">
        <v>246</v>
      </c>
      <c r="I109" s="10" t="s">
        <v>158</v>
      </c>
      <c r="J109" s="10" t="s">
        <v>8</v>
      </c>
      <c r="K109" s="10" t="s">
        <v>9</v>
      </c>
    </row>
    <row r="110" spans="1:11" ht="15" customHeight="1" x14ac:dyDescent="0.25">
      <c r="A110" s="10" t="s">
        <v>156</v>
      </c>
      <c r="B110" s="10" t="s">
        <v>25</v>
      </c>
      <c r="C110" s="10" t="s">
        <v>26</v>
      </c>
      <c r="D110" s="10" t="s">
        <v>4</v>
      </c>
      <c r="E110" s="10" t="s">
        <v>27</v>
      </c>
      <c r="F110" s="10" t="s">
        <v>28</v>
      </c>
      <c r="G110" s="10" t="s">
        <v>7</v>
      </c>
      <c r="H110" s="10" t="s">
        <v>247</v>
      </c>
      <c r="I110" s="10" t="s">
        <v>162</v>
      </c>
      <c r="J110" s="10" t="s">
        <v>8</v>
      </c>
      <c r="K110" s="10" t="s">
        <v>9</v>
      </c>
    </row>
    <row r="111" spans="1:11" ht="15" customHeight="1" x14ac:dyDescent="0.25">
      <c r="A111" s="10" t="s">
        <v>156</v>
      </c>
      <c r="B111" s="10" t="s">
        <v>88</v>
      </c>
      <c r="C111" s="10" t="s">
        <v>94</v>
      </c>
      <c r="D111" s="10" t="s">
        <v>4</v>
      </c>
      <c r="E111" s="10" t="s">
        <v>27</v>
      </c>
      <c r="F111" s="10" t="s">
        <v>28</v>
      </c>
      <c r="G111" s="10" t="s">
        <v>7</v>
      </c>
      <c r="H111" s="10" t="s">
        <v>247</v>
      </c>
      <c r="I111" s="10" t="s">
        <v>162</v>
      </c>
      <c r="J111" s="10" t="s">
        <v>8</v>
      </c>
      <c r="K111" s="10" t="s">
        <v>9</v>
      </c>
    </row>
    <row r="112" spans="1:11" ht="15" customHeight="1" x14ac:dyDescent="0.25">
      <c r="A112" s="10" t="s">
        <v>156</v>
      </c>
      <c r="B112" s="10" t="s">
        <v>89</v>
      </c>
      <c r="C112" s="10" t="s">
        <v>61</v>
      </c>
      <c r="D112" s="10" t="s">
        <v>4</v>
      </c>
      <c r="E112" s="10" t="s">
        <v>27</v>
      </c>
      <c r="F112" s="10" t="s">
        <v>28</v>
      </c>
      <c r="G112" s="10" t="s">
        <v>7</v>
      </c>
      <c r="H112" s="10" t="s">
        <v>247</v>
      </c>
      <c r="I112" s="10" t="s">
        <v>162</v>
      </c>
      <c r="J112" s="10" t="s">
        <v>8</v>
      </c>
      <c r="K112" s="10" t="s">
        <v>9</v>
      </c>
    </row>
    <row r="113" spans="1:11" ht="15" customHeight="1" x14ac:dyDescent="0.25">
      <c r="A113" s="10" t="s">
        <v>156</v>
      </c>
      <c r="B113" s="10" t="s">
        <v>119</v>
      </c>
      <c r="C113" s="10" t="s">
        <v>94</v>
      </c>
      <c r="D113" s="10" t="s">
        <v>4</v>
      </c>
      <c r="E113" s="10" t="s">
        <v>27</v>
      </c>
      <c r="F113" s="10" t="s">
        <v>28</v>
      </c>
      <c r="G113" s="10" t="s">
        <v>7</v>
      </c>
      <c r="H113" s="10" t="s">
        <v>247</v>
      </c>
      <c r="I113" s="10" t="s">
        <v>162</v>
      </c>
      <c r="J113" s="10" t="s">
        <v>8</v>
      </c>
      <c r="K113" s="10" t="s">
        <v>9</v>
      </c>
    </row>
    <row r="114" spans="1:11" ht="15" customHeight="1" x14ac:dyDescent="0.25">
      <c r="A114" s="1" t="s">
        <v>156</v>
      </c>
      <c r="B114" s="1" t="s">
        <v>19</v>
      </c>
      <c r="C114" s="1" t="s">
        <v>20</v>
      </c>
      <c r="D114" s="1" t="s">
        <v>4</v>
      </c>
      <c r="E114" s="1" t="s">
        <v>21</v>
      </c>
      <c r="F114" s="1" t="s">
        <v>22</v>
      </c>
      <c r="G114" s="1" t="s">
        <v>7</v>
      </c>
      <c r="H114" s="1" t="s">
        <v>248</v>
      </c>
      <c r="I114" s="1" t="s">
        <v>168</v>
      </c>
      <c r="J114" s="1" t="s">
        <v>8</v>
      </c>
      <c r="K114" s="1" t="s">
        <v>14</v>
      </c>
    </row>
    <row r="115" spans="1:11" ht="15" customHeight="1" x14ac:dyDescent="0.25">
      <c r="A115" s="1" t="s">
        <v>156</v>
      </c>
      <c r="B115" s="1" t="s">
        <v>95</v>
      </c>
      <c r="C115" s="1" t="s">
        <v>40</v>
      </c>
      <c r="D115" s="1" t="s">
        <v>4</v>
      </c>
      <c r="E115" s="1" t="s">
        <v>96</v>
      </c>
      <c r="F115" s="1" t="s">
        <v>97</v>
      </c>
      <c r="G115" s="1" t="s">
        <v>7</v>
      </c>
      <c r="H115" s="1" t="s">
        <v>248</v>
      </c>
      <c r="I115" s="1" t="s">
        <v>168</v>
      </c>
      <c r="J115" s="1" t="s">
        <v>8</v>
      </c>
      <c r="K115" s="1" t="s">
        <v>14</v>
      </c>
    </row>
    <row r="116" spans="1:11" ht="15" customHeight="1" x14ac:dyDescent="0.25">
      <c r="A116" s="1" t="s">
        <v>156</v>
      </c>
      <c r="B116" s="1" t="s">
        <v>205</v>
      </c>
      <c r="C116" s="1" t="s">
        <v>206</v>
      </c>
      <c r="D116" s="1" t="s">
        <v>4</v>
      </c>
      <c r="E116" s="1" t="s">
        <v>5</v>
      </c>
      <c r="F116" s="1" t="s">
        <v>6</v>
      </c>
      <c r="G116" s="1" t="s">
        <v>7</v>
      </c>
      <c r="H116" s="1" t="s">
        <v>248</v>
      </c>
      <c r="I116" s="1" t="s">
        <v>168</v>
      </c>
      <c r="J116" s="1" t="s">
        <v>8</v>
      </c>
      <c r="K116" s="1" t="s">
        <v>14</v>
      </c>
    </row>
    <row r="117" spans="1:11" ht="15" customHeight="1" x14ac:dyDescent="0.25">
      <c r="A117" s="1" t="s">
        <v>156</v>
      </c>
      <c r="B117" s="1" t="s">
        <v>77</v>
      </c>
      <c r="C117" s="1" t="s">
        <v>78</v>
      </c>
      <c r="D117" s="1" t="s">
        <v>4</v>
      </c>
      <c r="E117" s="1" t="s">
        <v>5</v>
      </c>
      <c r="F117" s="1" t="s">
        <v>6</v>
      </c>
      <c r="G117" s="1" t="s">
        <v>7</v>
      </c>
      <c r="H117" s="1" t="s">
        <v>248</v>
      </c>
      <c r="I117" s="1" t="s">
        <v>168</v>
      </c>
      <c r="J117" s="1" t="s">
        <v>8</v>
      </c>
      <c r="K117" s="1" t="s">
        <v>14</v>
      </c>
    </row>
    <row r="118" spans="1:11" ht="15" customHeight="1" x14ac:dyDescent="0.25">
      <c r="A118" s="1" t="s">
        <v>156</v>
      </c>
      <c r="B118" s="1" t="s">
        <v>43</v>
      </c>
      <c r="C118" s="1" t="s">
        <v>44</v>
      </c>
      <c r="D118" s="1" t="s">
        <v>4</v>
      </c>
      <c r="E118" s="1" t="s">
        <v>27</v>
      </c>
      <c r="F118" s="1" t="s">
        <v>28</v>
      </c>
      <c r="G118" s="1" t="s">
        <v>7</v>
      </c>
      <c r="H118" s="1" t="s">
        <v>249</v>
      </c>
      <c r="I118" s="1" t="s">
        <v>190</v>
      </c>
      <c r="J118" s="1" t="s">
        <v>8</v>
      </c>
      <c r="K118" s="1" t="s">
        <v>14</v>
      </c>
    </row>
    <row r="119" spans="1:11" ht="15" customHeight="1" x14ac:dyDescent="0.25">
      <c r="A119" s="1" t="s">
        <v>156</v>
      </c>
      <c r="B119" s="1" t="s">
        <v>29</v>
      </c>
      <c r="C119" s="1" t="s">
        <v>30</v>
      </c>
      <c r="D119" s="1" t="s">
        <v>4</v>
      </c>
      <c r="E119" s="1" t="s">
        <v>27</v>
      </c>
      <c r="F119" s="1" t="s">
        <v>28</v>
      </c>
      <c r="G119" s="1" t="s">
        <v>7</v>
      </c>
      <c r="H119" s="1" t="s">
        <v>249</v>
      </c>
      <c r="I119" s="1" t="s">
        <v>190</v>
      </c>
      <c r="J119" s="1" t="s">
        <v>8</v>
      </c>
      <c r="K119" s="1" t="s">
        <v>14</v>
      </c>
    </row>
    <row r="120" spans="1:11" ht="15" customHeight="1" x14ac:dyDescent="0.25">
      <c r="A120" s="1" t="s">
        <v>156</v>
      </c>
      <c r="B120" s="1" t="s">
        <v>41</v>
      </c>
      <c r="C120" s="1" t="s">
        <v>42</v>
      </c>
      <c r="D120" s="1" t="s">
        <v>4</v>
      </c>
      <c r="E120" s="1" t="s">
        <v>27</v>
      </c>
      <c r="F120" s="1" t="s">
        <v>28</v>
      </c>
      <c r="G120" s="1" t="s">
        <v>7</v>
      </c>
      <c r="H120" s="1" t="s">
        <v>249</v>
      </c>
      <c r="I120" s="1" t="s">
        <v>190</v>
      </c>
      <c r="J120" s="1" t="s">
        <v>8</v>
      </c>
      <c r="K120" s="1" t="s">
        <v>14</v>
      </c>
    </row>
    <row r="121" spans="1:11" ht="15" customHeight="1" x14ac:dyDescent="0.25">
      <c r="A121" s="1" t="s">
        <v>156</v>
      </c>
      <c r="B121" s="1" t="s">
        <v>45</v>
      </c>
      <c r="C121" s="1" t="s">
        <v>46</v>
      </c>
      <c r="D121" s="1" t="s">
        <v>4</v>
      </c>
      <c r="E121" s="1" t="s">
        <v>27</v>
      </c>
      <c r="F121" s="1" t="s">
        <v>28</v>
      </c>
      <c r="G121" s="1" t="s">
        <v>7</v>
      </c>
      <c r="H121" s="1" t="s">
        <v>249</v>
      </c>
      <c r="I121" s="1" t="s">
        <v>190</v>
      </c>
      <c r="J121" s="1" t="s">
        <v>8</v>
      </c>
      <c r="K121" s="1" t="s">
        <v>14</v>
      </c>
    </row>
    <row r="122" spans="1:1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 customHeight="1" x14ac:dyDescent="0.25">
      <c r="A123" s="1" t="s">
        <v>164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 customHeight="1" x14ac:dyDescent="0.25">
      <c r="A125" s="10" t="s">
        <v>164</v>
      </c>
      <c r="B125" s="10" t="s">
        <v>89</v>
      </c>
      <c r="C125" s="10" t="s">
        <v>61</v>
      </c>
      <c r="D125" s="10" t="s">
        <v>4</v>
      </c>
      <c r="E125" s="10" t="s">
        <v>27</v>
      </c>
      <c r="F125" s="10" t="s">
        <v>28</v>
      </c>
      <c r="G125" s="10" t="s">
        <v>7</v>
      </c>
      <c r="H125" s="10" t="s">
        <v>250</v>
      </c>
      <c r="I125" s="10" t="s">
        <v>158</v>
      </c>
      <c r="J125" s="10" t="s">
        <v>8</v>
      </c>
      <c r="K125" s="10" t="s">
        <v>9</v>
      </c>
    </row>
    <row r="126" spans="1:11" ht="15" customHeight="1" x14ac:dyDescent="0.25">
      <c r="A126" s="10" t="s">
        <v>164</v>
      </c>
      <c r="B126" s="10" t="s">
        <v>119</v>
      </c>
      <c r="C126" s="10" t="s">
        <v>94</v>
      </c>
      <c r="D126" s="10" t="s">
        <v>4</v>
      </c>
      <c r="E126" s="10" t="s">
        <v>27</v>
      </c>
      <c r="F126" s="10" t="s">
        <v>28</v>
      </c>
      <c r="G126" s="10" t="s">
        <v>7</v>
      </c>
      <c r="H126" s="10" t="s">
        <v>250</v>
      </c>
      <c r="I126" s="10" t="s">
        <v>158</v>
      </c>
      <c r="J126" s="10" t="s">
        <v>8</v>
      </c>
      <c r="K126" s="10" t="s">
        <v>9</v>
      </c>
    </row>
    <row r="127" spans="1:11" ht="15" customHeight="1" x14ac:dyDescent="0.25">
      <c r="A127" s="10" t="s">
        <v>164</v>
      </c>
      <c r="B127" s="10" t="s">
        <v>88</v>
      </c>
      <c r="C127" s="10" t="s">
        <v>94</v>
      </c>
      <c r="D127" s="10" t="s">
        <v>4</v>
      </c>
      <c r="E127" s="10" t="s">
        <v>27</v>
      </c>
      <c r="F127" s="10" t="s">
        <v>28</v>
      </c>
      <c r="G127" s="10" t="s">
        <v>7</v>
      </c>
      <c r="H127" s="10" t="s">
        <v>250</v>
      </c>
      <c r="I127" s="10" t="s">
        <v>158</v>
      </c>
      <c r="J127" s="10" t="s">
        <v>8</v>
      </c>
      <c r="K127" s="10" t="s">
        <v>9</v>
      </c>
    </row>
    <row r="128" spans="1:11" ht="15" customHeight="1" x14ac:dyDescent="0.25">
      <c r="A128" s="10" t="s">
        <v>164</v>
      </c>
      <c r="B128" s="10" t="s">
        <v>25</v>
      </c>
      <c r="C128" s="10" t="s">
        <v>26</v>
      </c>
      <c r="D128" s="10" t="s">
        <v>4</v>
      </c>
      <c r="E128" s="10" t="s">
        <v>27</v>
      </c>
      <c r="F128" s="10" t="s">
        <v>28</v>
      </c>
      <c r="G128" s="10" t="s">
        <v>7</v>
      </c>
      <c r="H128" s="10" t="s">
        <v>250</v>
      </c>
      <c r="I128" s="10" t="s">
        <v>158</v>
      </c>
      <c r="J128" s="10" t="s">
        <v>8</v>
      </c>
      <c r="K128" s="10" t="s">
        <v>9</v>
      </c>
    </row>
    <row r="129" spans="1:11" ht="15" customHeight="1" x14ac:dyDescent="0.25">
      <c r="A129" s="10" t="s">
        <v>164</v>
      </c>
      <c r="B129" s="10" t="s">
        <v>142</v>
      </c>
      <c r="C129" s="10" t="s">
        <v>143</v>
      </c>
      <c r="D129" s="10" t="s">
        <v>4</v>
      </c>
      <c r="E129" s="10" t="s">
        <v>5</v>
      </c>
      <c r="F129" s="10" t="s">
        <v>6</v>
      </c>
      <c r="G129" s="10" t="s">
        <v>7</v>
      </c>
      <c r="H129" s="10" t="s">
        <v>251</v>
      </c>
      <c r="I129" s="10" t="s">
        <v>162</v>
      </c>
      <c r="J129" s="10" t="s">
        <v>8</v>
      </c>
      <c r="K129" s="10" t="s">
        <v>9</v>
      </c>
    </row>
    <row r="130" spans="1:11" ht="15" customHeight="1" x14ac:dyDescent="0.25">
      <c r="A130" s="10" t="s">
        <v>164</v>
      </c>
      <c r="B130" s="10" t="s">
        <v>130</v>
      </c>
      <c r="C130" s="10" t="s">
        <v>131</v>
      </c>
      <c r="D130" s="10" t="s">
        <v>4</v>
      </c>
      <c r="E130" s="10" t="s">
        <v>5</v>
      </c>
      <c r="F130" s="10" t="s">
        <v>6</v>
      </c>
      <c r="G130" s="10" t="s">
        <v>7</v>
      </c>
      <c r="H130" s="10" t="s">
        <v>251</v>
      </c>
      <c r="I130" s="10" t="s">
        <v>162</v>
      </c>
      <c r="J130" s="10" t="s">
        <v>8</v>
      </c>
      <c r="K130" s="10" t="s">
        <v>9</v>
      </c>
    </row>
    <row r="131" spans="1:11" ht="15" customHeight="1" x14ac:dyDescent="0.25">
      <c r="A131" s="10" t="s">
        <v>164</v>
      </c>
      <c r="B131" s="10" t="s">
        <v>10</v>
      </c>
      <c r="C131" s="10" t="s">
        <v>11</v>
      </c>
      <c r="D131" s="10" t="s">
        <v>4</v>
      </c>
      <c r="E131" s="10" t="s">
        <v>5</v>
      </c>
      <c r="F131" s="10" t="s">
        <v>6</v>
      </c>
      <c r="G131" s="10" t="s">
        <v>7</v>
      </c>
      <c r="H131" s="10" t="s">
        <v>251</v>
      </c>
      <c r="I131" s="10" t="s">
        <v>162</v>
      </c>
      <c r="J131" s="10" t="s">
        <v>8</v>
      </c>
      <c r="K131" s="10" t="s">
        <v>9</v>
      </c>
    </row>
    <row r="132" spans="1:11" ht="15" customHeight="1" x14ac:dyDescent="0.25">
      <c r="A132" s="10" t="s">
        <v>164</v>
      </c>
      <c r="B132" s="10" t="s">
        <v>2</v>
      </c>
      <c r="C132" s="10" t="s">
        <v>3</v>
      </c>
      <c r="D132" s="10" t="s">
        <v>4</v>
      </c>
      <c r="E132" s="10" t="s">
        <v>5</v>
      </c>
      <c r="F132" s="10" t="s">
        <v>6</v>
      </c>
      <c r="G132" s="10" t="s">
        <v>7</v>
      </c>
      <c r="H132" s="10" t="s">
        <v>251</v>
      </c>
      <c r="I132" s="10" t="s">
        <v>162</v>
      </c>
      <c r="J132" s="10" t="s">
        <v>8</v>
      </c>
      <c r="K132" s="10" t="s">
        <v>9</v>
      </c>
    </row>
    <row r="133" spans="1:11" ht="15" customHeight="1" x14ac:dyDescent="0.25">
      <c r="A133" s="1" t="s">
        <v>164</v>
      </c>
      <c r="B133" s="1" t="s">
        <v>77</v>
      </c>
      <c r="C133" s="1" t="s">
        <v>78</v>
      </c>
      <c r="D133" s="1" t="s">
        <v>4</v>
      </c>
      <c r="E133" s="1" t="s">
        <v>5</v>
      </c>
      <c r="F133" s="1" t="s">
        <v>6</v>
      </c>
      <c r="G133" s="1" t="s">
        <v>7</v>
      </c>
      <c r="H133" s="1" t="s">
        <v>252</v>
      </c>
      <c r="I133" s="1" t="s">
        <v>168</v>
      </c>
      <c r="J133" s="1" t="s">
        <v>8</v>
      </c>
      <c r="K133" s="1" t="s">
        <v>14</v>
      </c>
    </row>
    <row r="134" spans="1:11" ht="15" customHeight="1" x14ac:dyDescent="0.25">
      <c r="A134" s="1" t="s">
        <v>164</v>
      </c>
      <c r="B134" s="1" t="s">
        <v>128</v>
      </c>
      <c r="C134" s="1" t="s">
        <v>129</v>
      </c>
      <c r="D134" s="1" t="s">
        <v>4</v>
      </c>
      <c r="E134" s="1" t="s">
        <v>5</v>
      </c>
      <c r="F134" s="1" t="s">
        <v>6</v>
      </c>
      <c r="G134" s="1" t="s">
        <v>7</v>
      </c>
      <c r="H134" s="1" t="s">
        <v>252</v>
      </c>
      <c r="I134" s="1" t="s">
        <v>168</v>
      </c>
      <c r="J134" s="1" t="s">
        <v>8</v>
      </c>
      <c r="K134" s="1" t="s">
        <v>14</v>
      </c>
    </row>
    <row r="135" spans="1:11" ht="15" customHeight="1" x14ac:dyDescent="0.25">
      <c r="A135" s="1" t="s">
        <v>164</v>
      </c>
      <c r="B135" s="1" t="s">
        <v>95</v>
      </c>
      <c r="C135" s="1" t="s">
        <v>40</v>
      </c>
      <c r="D135" s="1" t="s">
        <v>4</v>
      </c>
      <c r="E135" s="1" t="s">
        <v>96</v>
      </c>
      <c r="F135" s="1" t="s">
        <v>97</v>
      </c>
      <c r="G135" s="1" t="s">
        <v>7</v>
      </c>
      <c r="H135" s="1" t="s">
        <v>252</v>
      </c>
      <c r="I135" s="1" t="s">
        <v>168</v>
      </c>
      <c r="J135" s="1" t="s">
        <v>8</v>
      </c>
      <c r="K135" s="1" t="s">
        <v>14</v>
      </c>
    </row>
    <row r="136" spans="1:11" ht="15" customHeight="1" x14ac:dyDescent="0.25">
      <c r="A136" s="1" t="s">
        <v>164</v>
      </c>
      <c r="B136" s="1" t="s">
        <v>205</v>
      </c>
      <c r="C136" s="1" t="s">
        <v>206</v>
      </c>
      <c r="D136" s="1" t="s">
        <v>4</v>
      </c>
      <c r="E136" s="1" t="s">
        <v>5</v>
      </c>
      <c r="F136" s="1" t="s">
        <v>6</v>
      </c>
      <c r="G136" s="1" t="s">
        <v>7</v>
      </c>
      <c r="H136" s="1" t="s">
        <v>252</v>
      </c>
      <c r="I136" s="1" t="s">
        <v>168</v>
      </c>
      <c r="J136" s="1" t="s">
        <v>8</v>
      </c>
      <c r="K136" s="1" t="s">
        <v>14</v>
      </c>
    </row>
    <row r="137" spans="1:11" ht="15" customHeight="1" x14ac:dyDescent="0.25">
      <c r="A137" s="1" t="s">
        <v>164</v>
      </c>
      <c r="B137" s="1" t="s">
        <v>29</v>
      </c>
      <c r="C137" s="1" t="s">
        <v>30</v>
      </c>
      <c r="D137" s="1" t="s">
        <v>4</v>
      </c>
      <c r="E137" s="1" t="s">
        <v>27</v>
      </c>
      <c r="F137" s="1" t="s">
        <v>28</v>
      </c>
      <c r="G137" s="1" t="s">
        <v>7</v>
      </c>
      <c r="H137" s="1" t="s">
        <v>253</v>
      </c>
      <c r="I137" s="1" t="s">
        <v>190</v>
      </c>
      <c r="J137" s="1" t="s">
        <v>8</v>
      </c>
      <c r="K137" s="1" t="s">
        <v>14</v>
      </c>
    </row>
    <row r="138" spans="1:11" ht="15" customHeight="1" x14ac:dyDescent="0.25">
      <c r="A138" s="1" t="s">
        <v>164</v>
      </c>
      <c r="B138" s="1" t="s">
        <v>41</v>
      </c>
      <c r="C138" s="1" t="s">
        <v>42</v>
      </c>
      <c r="D138" s="1" t="s">
        <v>4</v>
      </c>
      <c r="E138" s="1" t="s">
        <v>27</v>
      </c>
      <c r="F138" s="1" t="s">
        <v>28</v>
      </c>
      <c r="G138" s="1" t="s">
        <v>7</v>
      </c>
      <c r="H138" s="1" t="s">
        <v>253</v>
      </c>
      <c r="I138" s="1" t="s">
        <v>190</v>
      </c>
      <c r="J138" s="1" t="s">
        <v>8</v>
      </c>
      <c r="K138" s="1" t="s">
        <v>14</v>
      </c>
    </row>
    <row r="139" spans="1:11" ht="15" customHeight="1" x14ac:dyDescent="0.25">
      <c r="A139" s="1" t="s">
        <v>164</v>
      </c>
      <c r="B139" s="1" t="s">
        <v>45</v>
      </c>
      <c r="C139" s="1" t="s">
        <v>46</v>
      </c>
      <c r="D139" s="1" t="s">
        <v>4</v>
      </c>
      <c r="E139" s="1" t="s">
        <v>27</v>
      </c>
      <c r="F139" s="1" t="s">
        <v>28</v>
      </c>
      <c r="G139" s="1" t="s">
        <v>7</v>
      </c>
      <c r="H139" s="1" t="s">
        <v>253</v>
      </c>
      <c r="I139" s="1" t="s">
        <v>190</v>
      </c>
      <c r="J139" s="1" t="s">
        <v>8</v>
      </c>
      <c r="K139" s="1" t="s">
        <v>14</v>
      </c>
    </row>
    <row r="140" spans="1:11" ht="15" customHeight="1" x14ac:dyDescent="0.25">
      <c r="A140" s="1" t="s">
        <v>164</v>
      </c>
      <c r="B140" s="1" t="s">
        <v>43</v>
      </c>
      <c r="C140" s="1" t="s">
        <v>44</v>
      </c>
      <c r="D140" s="1" t="s">
        <v>4</v>
      </c>
      <c r="E140" s="1" t="s">
        <v>27</v>
      </c>
      <c r="F140" s="1" t="s">
        <v>28</v>
      </c>
      <c r="G140" s="1" t="s">
        <v>7</v>
      </c>
      <c r="H140" s="1" t="s">
        <v>253</v>
      </c>
      <c r="I140" s="1" t="s">
        <v>190</v>
      </c>
      <c r="J140" s="1" t="s">
        <v>8</v>
      </c>
      <c r="K140" s="1" t="s">
        <v>14</v>
      </c>
    </row>
    <row r="141" spans="1:11" ht="15" customHeight="1" x14ac:dyDescent="0.25">
      <c r="A141" s="1" t="s">
        <v>164</v>
      </c>
      <c r="B141" s="1" t="s">
        <v>138</v>
      </c>
      <c r="C141" s="1" t="s">
        <v>139</v>
      </c>
      <c r="D141" s="1" t="s">
        <v>4</v>
      </c>
      <c r="E141" s="1" t="s">
        <v>124</v>
      </c>
      <c r="F141" s="1" t="s">
        <v>125</v>
      </c>
      <c r="G141" s="1" t="s">
        <v>7</v>
      </c>
      <c r="H141" s="1" t="s">
        <v>254</v>
      </c>
      <c r="I141" s="1" t="s">
        <v>192</v>
      </c>
      <c r="J141" s="1" t="s">
        <v>8</v>
      </c>
      <c r="K141" s="1" t="s">
        <v>14</v>
      </c>
    </row>
    <row r="142" spans="1:11" ht="15" customHeight="1" x14ac:dyDescent="0.25">
      <c r="A142" s="1" t="s">
        <v>164</v>
      </c>
      <c r="B142" s="1" t="s">
        <v>122</v>
      </c>
      <c r="C142" s="1" t="s">
        <v>123</v>
      </c>
      <c r="D142" s="1" t="s">
        <v>4</v>
      </c>
      <c r="E142" s="1" t="s">
        <v>124</v>
      </c>
      <c r="F142" s="1" t="s">
        <v>125</v>
      </c>
      <c r="G142" s="1" t="s">
        <v>7</v>
      </c>
      <c r="H142" s="1" t="s">
        <v>254</v>
      </c>
      <c r="I142" s="1" t="s">
        <v>192</v>
      </c>
      <c r="J142" s="1" t="s">
        <v>8</v>
      </c>
      <c r="K142" s="1" t="s">
        <v>14</v>
      </c>
    </row>
    <row r="143" spans="1:11" ht="15" customHeight="1" x14ac:dyDescent="0.25">
      <c r="A143" s="1" t="s">
        <v>164</v>
      </c>
      <c r="B143" s="1" t="s">
        <v>255</v>
      </c>
      <c r="C143" s="1" t="s">
        <v>3</v>
      </c>
      <c r="D143" s="1" t="s">
        <v>4</v>
      </c>
      <c r="E143" s="1" t="s">
        <v>124</v>
      </c>
      <c r="F143" s="1" t="s">
        <v>125</v>
      </c>
      <c r="G143" s="1" t="s">
        <v>7</v>
      </c>
      <c r="H143" s="1" t="s">
        <v>254</v>
      </c>
      <c r="I143" s="1" t="s">
        <v>192</v>
      </c>
      <c r="J143" s="1" t="s">
        <v>8</v>
      </c>
      <c r="K143" s="1" t="s">
        <v>14</v>
      </c>
    </row>
    <row r="144" spans="1:11" ht="15" customHeight="1" x14ac:dyDescent="0.25">
      <c r="A144" s="1" t="s">
        <v>164</v>
      </c>
      <c r="B144" s="1" t="s">
        <v>310</v>
      </c>
      <c r="C144" s="1" t="s">
        <v>309</v>
      </c>
      <c r="D144" s="1" t="s">
        <v>15</v>
      </c>
      <c r="E144" s="1" t="s">
        <v>124</v>
      </c>
      <c r="F144" s="1" t="s">
        <v>125</v>
      </c>
      <c r="G144" s="1" t="s">
        <v>7</v>
      </c>
      <c r="H144" s="1" t="s">
        <v>254</v>
      </c>
      <c r="I144" s="1" t="s">
        <v>192</v>
      </c>
      <c r="J144" s="1" t="s">
        <v>8</v>
      </c>
      <c r="K144" s="1" t="s">
        <v>14</v>
      </c>
    </row>
    <row r="145" spans="1:1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7" spans="1:11" x14ac:dyDescent="0.25">
      <c r="A147" s="1" t="s">
        <v>169</v>
      </c>
    </row>
    <row r="149" spans="1:11" ht="15" customHeight="1" x14ac:dyDescent="0.25">
      <c r="A149" s="10" t="s">
        <v>170</v>
      </c>
      <c r="B149" s="10" t="s">
        <v>130</v>
      </c>
      <c r="C149" s="10" t="s">
        <v>131</v>
      </c>
      <c r="D149" s="10" t="s">
        <v>4</v>
      </c>
      <c r="E149" s="10" t="s">
        <v>5</v>
      </c>
      <c r="F149" s="10" t="s">
        <v>6</v>
      </c>
      <c r="G149" s="10" t="s">
        <v>7</v>
      </c>
      <c r="H149" s="10" t="s">
        <v>224</v>
      </c>
      <c r="I149" s="10" t="s">
        <v>158</v>
      </c>
      <c r="J149" s="10" t="s">
        <v>8</v>
      </c>
      <c r="K149" s="10" t="s">
        <v>9</v>
      </c>
    </row>
    <row r="150" spans="1:11" ht="15" customHeight="1" x14ac:dyDescent="0.25">
      <c r="A150" s="10" t="s">
        <v>170</v>
      </c>
      <c r="B150" s="10" t="s">
        <v>48</v>
      </c>
      <c r="C150" s="10" t="s">
        <v>49</v>
      </c>
      <c r="D150" s="10" t="s">
        <v>4</v>
      </c>
      <c r="E150" s="10" t="s">
        <v>5</v>
      </c>
      <c r="F150" s="10" t="s">
        <v>6</v>
      </c>
      <c r="G150" s="10" t="s">
        <v>7</v>
      </c>
      <c r="H150" s="10" t="s">
        <v>224</v>
      </c>
      <c r="I150" s="10" t="s">
        <v>158</v>
      </c>
      <c r="J150" s="10" t="s">
        <v>8</v>
      </c>
      <c r="K150" s="10" t="s">
        <v>9</v>
      </c>
    </row>
    <row r="151" spans="1:11" ht="15" customHeight="1" x14ac:dyDescent="0.25">
      <c r="A151" s="10" t="s">
        <v>170</v>
      </c>
      <c r="B151" s="10" t="s">
        <v>50</v>
      </c>
      <c r="C151" s="10" t="s">
        <v>51</v>
      </c>
      <c r="D151" s="10" t="s">
        <v>4</v>
      </c>
      <c r="E151" s="10" t="s">
        <v>5</v>
      </c>
      <c r="F151" s="10" t="s">
        <v>6</v>
      </c>
      <c r="G151" s="10" t="s">
        <v>7</v>
      </c>
      <c r="H151" s="10" t="s">
        <v>224</v>
      </c>
      <c r="I151" s="10" t="s">
        <v>158</v>
      </c>
      <c r="J151" s="10" t="s">
        <v>8</v>
      </c>
      <c r="K151" s="10" t="s">
        <v>9</v>
      </c>
    </row>
    <row r="152" spans="1:11" ht="15" customHeight="1" x14ac:dyDescent="0.25">
      <c r="A152" s="10" t="s">
        <v>170</v>
      </c>
      <c r="B152" s="10" t="s">
        <v>126</v>
      </c>
      <c r="C152" s="10" t="s">
        <v>127</v>
      </c>
      <c r="D152" s="10" t="s">
        <v>4</v>
      </c>
      <c r="E152" s="10" t="s">
        <v>5</v>
      </c>
      <c r="F152" s="10" t="s">
        <v>6</v>
      </c>
      <c r="G152" s="10" t="s">
        <v>7</v>
      </c>
      <c r="H152" s="10" t="s">
        <v>224</v>
      </c>
      <c r="I152" s="10" t="s">
        <v>158</v>
      </c>
      <c r="J152" s="10" t="s">
        <v>8</v>
      </c>
      <c r="K152" s="10" t="s">
        <v>9</v>
      </c>
    </row>
    <row r="153" spans="1:11" ht="15" customHeight="1" x14ac:dyDescent="0.25">
      <c r="A153" s="10" t="s">
        <v>170</v>
      </c>
      <c r="B153" s="10" t="s">
        <v>60</v>
      </c>
      <c r="C153" s="10" t="s">
        <v>61</v>
      </c>
      <c r="D153" s="10" t="s">
        <v>4</v>
      </c>
      <c r="E153" s="10" t="s">
        <v>5</v>
      </c>
      <c r="F153" s="10" t="s">
        <v>6</v>
      </c>
      <c r="G153" s="10" t="s">
        <v>7</v>
      </c>
      <c r="H153" s="10" t="s">
        <v>224</v>
      </c>
      <c r="I153" s="10" t="s">
        <v>158</v>
      </c>
      <c r="J153" s="10" t="s">
        <v>8</v>
      </c>
      <c r="K153" s="10" t="s">
        <v>9</v>
      </c>
    </row>
    <row r="154" spans="1:11" ht="15" customHeight="1" x14ac:dyDescent="0.25">
      <c r="A154" s="10" t="s">
        <v>170</v>
      </c>
      <c r="B154" s="10" t="s">
        <v>10</v>
      </c>
      <c r="C154" s="10" t="s">
        <v>11</v>
      </c>
      <c r="D154" s="10" t="s">
        <v>4</v>
      </c>
      <c r="E154" s="10" t="s">
        <v>5</v>
      </c>
      <c r="F154" s="10" t="s">
        <v>6</v>
      </c>
      <c r="G154" s="10" t="s">
        <v>7</v>
      </c>
      <c r="H154" s="10" t="s">
        <v>224</v>
      </c>
      <c r="I154" s="10" t="s">
        <v>158</v>
      </c>
      <c r="J154" s="10" t="s">
        <v>8</v>
      </c>
      <c r="K154" s="10" t="s">
        <v>9</v>
      </c>
    </row>
    <row r="155" spans="1:11" ht="15" customHeight="1" x14ac:dyDescent="0.25">
      <c r="A155" s="10" t="s">
        <v>170</v>
      </c>
      <c r="B155" s="10" t="s">
        <v>144</v>
      </c>
      <c r="C155" s="10" t="s">
        <v>145</v>
      </c>
      <c r="D155" s="10" t="s">
        <v>15</v>
      </c>
      <c r="E155" s="10" t="s">
        <v>5</v>
      </c>
      <c r="F155" s="10" t="s">
        <v>6</v>
      </c>
      <c r="G155" s="10" t="s">
        <v>7</v>
      </c>
      <c r="H155" s="10" t="s">
        <v>224</v>
      </c>
      <c r="I155" s="10" t="s">
        <v>158</v>
      </c>
      <c r="J155" s="10" t="s">
        <v>8</v>
      </c>
      <c r="K155" s="10" t="s">
        <v>9</v>
      </c>
    </row>
    <row r="156" spans="1:11" ht="15" customHeight="1" x14ac:dyDescent="0.25">
      <c r="A156" s="10" t="s">
        <v>170</v>
      </c>
      <c r="B156" s="10" t="s">
        <v>153</v>
      </c>
      <c r="C156" s="10" t="s">
        <v>154</v>
      </c>
      <c r="D156" s="10" t="s">
        <v>15</v>
      </c>
      <c r="E156" s="10" t="s">
        <v>5</v>
      </c>
      <c r="F156" s="10" t="s">
        <v>6</v>
      </c>
      <c r="G156" s="10" t="s">
        <v>7</v>
      </c>
      <c r="H156" s="10" t="s">
        <v>224</v>
      </c>
      <c r="I156" s="10" t="s">
        <v>158</v>
      </c>
      <c r="J156" s="10" t="s">
        <v>8</v>
      </c>
      <c r="K156" s="10" t="s">
        <v>9</v>
      </c>
    </row>
    <row r="157" spans="1:11" ht="15" customHeight="1" x14ac:dyDescent="0.25">
      <c r="A157" s="10" t="s">
        <v>170</v>
      </c>
      <c r="B157" s="10" t="s">
        <v>312</v>
      </c>
      <c r="C157" s="10" t="s">
        <v>311</v>
      </c>
      <c r="D157" s="10" t="s">
        <v>15</v>
      </c>
      <c r="E157" s="10" t="s">
        <v>5</v>
      </c>
      <c r="F157" s="10" t="s">
        <v>6</v>
      </c>
      <c r="G157" s="10" t="s">
        <v>7</v>
      </c>
      <c r="H157" s="10" t="s">
        <v>224</v>
      </c>
      <c r="I157" s="10" t="s">
        <v>158</v>
      </c>
      <c r="J157" s="10" t="s">
        <v>8</v>
      </c>
      <c r="K157" s="10" t="s">
        <v>9</v>
      </c>
    </row>
    <row r="158" spans="1:11" ht="15" customHeight="1" x14ac:dyDescent="0.25">
      <c r="A158" s="10" t="s">
        <v>170</v>
      </c>
      <c r="B158" s="10" t="s">
        <v>79</v>
      </c>
      <c r="C158" s="10" t="s">
        <v>80</v>
      </c>
      <c r="D158" s="10" t="s">
        <v>15</v>
      </c>
      <c r="E158" s="10" t="s">
        <v>5</v>
      </c>
      <c r="F158" s="10" t="s">
        <v>6</v>
      </c>
      <c r="G158" s="10" t="s">
        <v>7</v>
      </c>
      <c r="H158" s="10" t="s">
        <v>224</v>
      </c>
      <c r="I158" s="10" t="s">
        <v>158</v>
      </c>
      <c r="J158" s="10" t="s">
        <v>8</v>
      </c>
      <c r="K158" s="10" t="s">
        <v>9</v>
      </c>
    </row>
    <row r="159" spans="1:11" ht="15" customHeight="1" x14ac:dyDescent="0.25">
      <c r="A159" s="10" t="s">
        <v>170</v>
      </c>
      <c r="B159" s="10" t="s">
        <v>113</v>
      </c>
      <c r="C159" s="10" t="s">
        <v>114</v>
      </c>
      <c r="D159" s="10" t="s">
        <v>15</v>
      </c>
      <c r="E159" s="10" t="s">
        <v>5</v>
      </c>
      <c r="F159" s="10" t="s">
        <v>6</v>
      </c>
      <c r="G159" s="10" t="s">
        <v>7</v>
      </c>
      <c r="H159" s="10" t="s">
        <v>224</v>
      </c>
      <c r="I159" s="10" t="s">
        <v>158</v>
      </c>
      <c r="J159" s="10" t="s">
        <v>8</v>
      </c>
      <c r="K159" s="10" t="s">
        <v>9</v>
      </c>
    </row>
    <row r="160" spans="1:11" ht="15" customHeight="1" x14ac:dyDescent="0.25">
      <c r="A160" s="10" t="s">
        <v>170</v>
      </c>
      <c r="B160" s="10" t="s">
        <v>81</v>
      </c>
      <c r="C160" s="10" t="s">
        <v>82</v>
      </c>
      <c r="D160" s="10" t="s">
        <v>15</v>
      </c>
      <c r="E160" s="10" t="s">
        <v>5</v>
      </c>
      <c r="F160" s="10" t="s">
        <v>6</v>
      </c>
      <c r="G160" s="10" t="s">
        <v>7</v>
      </c>
      <c r="H160" s="10" t="s">
        <v>224</v>
      </c>
      <c r="I160" s="10" t="s">
        <v>158</v>
      </c>
      <c r="J160" s="10" t="s">
        <v>8</v>
      </c>
      <c r="K160" s="10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F5F81-B8B7-4E7C-B3A9-09540D85BA5D}">
  <sheetPr>
    <pageSetUpPr fitToPage="1"/>
  </sheetPr>
  <dimension ref="B1:X183"/>
  <sheetViews>
    <sheetView topLeftCell="C126" zoomScale="115" zoomScaleNormal="115" workbookViewId="0">
      <selection activeCell="R127" sqref="R127"/>
    </sheetView>
  </sheetViews>
  <sheetFormatPr baseColWidth="10" defaultRowHeight="15" x14ac:dyDescent="0.25"/>
  <cols>
    <col min="2" max="6" width="11.85546875" customWidth="1"/>
    <col min="7" max="7" width="29.28515625" customWidth="1"/>
    <col min="8" max="9" width="11.85546875" customWidth="1"/>
    <col min="10" max="10" width="11.85546875" style="11" customWidth="1"/>
    <col min="11" max="12" width="12.85546875" customWidth="1"/>
    <col min="18" max="18" width="7.7109375" customWidth="1"/>
    <col min="19" max="19" width="35.28515625" customWidth="1"/>
    <col min="20" max="20" width="14.140625" customWidth="1"/>
  </cols>
  <sheetData>
    <row r="1" spans="2:15" x14ac:dyDescent="0.25">
      <c r="B1" t="s">
        <v>0</v>
      </c>
    </row>
    <row r="3" spans="2:15" x14ac:dyDescent="0.25">
      <c r="B3" t="s">
        <v>64</v>
      </c>
      <c r="C3" t="s">
        <v>65</v>
      </c>
      <c r="D3" t="s">
        <v>66</v>
      </c>
      <c r="E3" t="s">
        <v>67</v>
      </c>
      <c r="F3" t="s">
        <v>68</v>
      </c>
      <c r="G3" t="s">
        <v>69</v>
      </c>
      <c r="H3" t="s">
        <v>70</v>
      </c>
      <c r="I3" t="s">
        <v>71</v>
      </c>
      <c r="J3" s="11" t="s">
        <v>72</v>
      </c>
      <c r="K3" t="s">
        <v>73</v>
      </c>
      <c r="L3" t="s">
        <v>74</v>
      </c>
    </row>
    <row r="4" spans="2:15" hidden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5" hidden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5" ht="15" customHeight="1" x14ac:dyDescent="0.25">
      <c r="B6" s="10" t="s">
        <v>0</v>
      </c>
      <c r="C6" s="10" t="s">
        <v>60</v>
      </c>
      <c r="D6" s="10" t="s">
        <v>61</v>
      </c>
      <c r="E6" s="10" t="s">
        <v>4</v>
      </c>
      <c r="F6" s="10" t="s">
        <v>5</v>
      </c>
      <c r="G6" s="10" t="s">
        <v>6</v>
      </c>
      <c r="H6" s="10" t="s">
        <v>7</v>
      </c>
      <c r="I6" s="10" t="str">
        <f>"00:50.40"</f>
        <v>00:50.40</v>
      </c>
      <c r="J6" s="12" t="str">
        <f>"1"</f>
        <v>1</v>
      </c>
      <c r="K6" s="10" t="s">
        <v>18</v>
      </c>
      <c r="L6" s="10" t="s">
        <v>9</v>
      </c>
    </row>
    <row r="7" spans="2:15" ht="15" customHeight="1" x14ac:dyDescent="0.25">
      <c r="B7" s="10" t="s">
        <v>1</v>
      </c>
      <c r="C7" s="10" t="s">
        <v>50</v>
      </c>
      <c r="D7" s="10" t="s">
        <v>51</v>
      </c>
      <c r="E7" s="10" t="s">
        <v>4</v>
      </c>
      <c r="F7" s="10" t="s">
        <v>5</v>
      </c>
      <c r="G7" s="10" t="s">
        <v>6</v>
      </c>
      <c r="H7" s="10" t="s">
        <v>7</v>
      </c>
      <c r="I7" s="10" t="str">
        <f>"00:52.05"</f>
        <v>00:52.05</v>
      </c>
      <c r="J7" s="12" t="str">
        <f>"2"</f>
        <v>2</v>
      </c>
      <c r="K7" s="10" t="s">
        <v>8</v>
      </c>
      <c r="L7" s="10" t="s">
        <v>9</v>
      </c>
      <c r="O7" s="9"/>
    </row>
    <row r="8" spans="2:15" ht="15" customHeight="1" x14ac:dyDescent="0.25">
      <c r="B8" s="10" t="s">
        <v>1</v>
      </c>
      <c r="C8" s="10" t="s">
        <v>48</v>
      </c>
      <c r="D8" s="10" t="s">
        <v>49</v>
      </c>
      <c r="E8" s="10" t="s">
        <v>4</v>
      </c>
      <c r="F8" s="10" t="s">
        <v>5</v>
      </c>
      <c r="G8" s="10" t="s">
        <v>6</v>
      </c>
      <c r="H8" s="10" t="s">
        <v>7</v>
      </c>
      <c r="I8" s="10" t="str">
        <f>"00:52.32"</f>
        <v>00:52.32</v>
      </c>
      <c r="J8" s="12" t="str">
        <f>"3"</f>
        <v>3</v>
      </c>
      <c r="K8" s="10" t="s">
        <v>8</v>
      </c>
      <c r="L8" s="10" t="s">
        <v>9</v>
      </c>
    </row>
    <row r="9" spans="2:15" ht="15" customHeight="1" x14ac:dyDescent="0.25">
      <c r="B9" s="10" t="s">
        <v>1</v>
      </c>
      <c r="C9" s="10" t="s">
        <v>25</v>
      </c>
      <c r="D9" s="10" t="s">
        <v>26</v>
      </c>
      <c r="E9" s="10" t="s">
        <v>4</v>
      </c>
      <c r="F9" s="10" t="s">
        <v>27</v>
      </c>
      <c r="G9" s="10" t="s">
        <v>28</v>
      </c>
      <c r="H9" s="10" t="s">
        <v>7</v>
      </c>
      <c r="I9" s="10" t="str">
        <f>"00:52.55"</f>
        <v>00:52.55</v>
      </c>
      <c r="J9" s="12" t="str">
        <f>"4"</f>
        <v>4</v>
      </c>
      <c r="K9" s="10" t="s">
        <v>8</v>
      </c>
      <c r="L9" s="10" t="s">
        <v>9</v>
      </c>
    </row>
    <row r="10" spans="2:15" ht="15" customHeight="1" x14ac:dyDescent="0.25">
      <c r="B10" s="10" t="s">
        <v>1</v>
      </c>
      <c r="C10" s="10" t="s">
        <v>10</v>
      </c>
      <c r="D10" s="10" t="s">
        <v>11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tr">
        <f>"00:53.71"</f>
        <v>00:53.71</v>
      </c>
      <c r="J10" s="12" t="str">
        <f>"5"</f>
        <v>5</v>
      </c>
      <c r="K10" s="10" t="s">
        <v>8</v>
      </c>
      <c r="L10" s="10" t="s">
        <v>9</v>
      </c>
    </row>
    <row r="11" spans="2:15" ht="15" customHeight="1" x14ac:dyDescent="0.25">
      <c r="B11" s="10" t="s">
        <v>1</v>
      </c>
      <c r="C11" s="10" t="s">
        <v>54</v>
      </c>
      <c r="D11" s="10" t="s">
        <v>55</v>
      </c>
      <c r="E11" s="10" t="s">
        <v>4</v>
      </c>
      <c r="F11" s="10" t="s">
        <v>5</v>
      </c>
      <c r="G11" s="10" t="s">
        <v>6</v>
      </c>
      <c r="H11" s="10" t="s">
        <v>7</v>
      </c>
      <c r="I11" s="10" t="str">
        <f>"00:54.36"</f>
        <v>00:54.36</v>
      </c>
      <c r="J11" s="12" t="str">
        <f>"7"</f>
        <v>7</v>
      </c>
      <c r="K11" s="10" t="s">
        <v>8</v>
      </c>
      <c r="L11" s="10" t="s">
        <v>9</v>
      </c>
    </row>
    <row r="12" spans="2:15" ht="15" customHeight="1" x14ac:dyDescent="0.25">
      <c r="B12" s="10" t="s">
        <v>1</v>
      </c>
      <c r="C12" s="10" t="s">
        <v>19</v>
      </c>
      <c r="D12" s="10" t="s">
        <v>20</v>
      </c>
      <c r="E12" s="10" t="s">
        <v>4</v>
      </c>
      <c r="F12" s="10" t="s">
        <v>21</v>
      </c>
      <c r="G12" s="10" t="s">
        <v>22</v>
      </c>
      <c r="H12" s="10" t="s">
        <v>7</v>
      </c>
      <c r="I12" s="10" t="str">
        <f>"00:54.48"</f>
        <v>00:54.48</v>
      </c>
      <c r="J12" s="12" t="str">
        <f>"8"</f>
        <v>8</v>
      </c>
      <c r="K12" s="10" t="s">
        <v>8</v>
      </c>
      <c r="L12" s="10" t="s">
        <v>9</v>
      </c>
    </row>
    <row r="13" spans="2:15" ht="15" customHeight="1" x14ac:dyDescent="0.25">
      <c r="B13" s="10" t="s">
        <v>1</v>
      </c>
      <c r="C13" s="10" t="s">
        <v>2</v>
      </c>
      <c r="D13" s="10" t="s">
        <v>3</v>
      </c>
      <c r="E13" s="10" t="s">
        <v>4</v>
      </c>
      <c r="F13" s="10" t="s">
        <v>5</v>
      </c>
      <c r="G13" s="10" t="s">
        <v>6</v>
      </c>
      <c r="H13" s="10" t="s">
        <v>7</v>
      </c>
      <c r="I13" s="10" t="str">
        <f>"00:54.65"</f>
        <v>00:54.65</v>
      </c>
      <c r="J13" s="12" t="str">
        <f>"9"</f>
        <v>9</v>
      </c>
      <c r="K13" s="10" t="s">
        <v>8</v>
      </c>
      <c r="L13" s="10" t="s">
        <v>9</v>
      </c>
    </row>
    <row r="14" spans="2:15" ht="15" customHeight="1" x14ac:dyDescent="0.25">
      <c r="B14" s="3" t="s">
        <v>1</v>
      </c>
      <c r="C14" s="4" t="s">
        <v>35</v>
      </c>
      <c r="D14" s="4" t="s">
        <v>36</v>
      </c>
      <c r="E14" s="4" t="s">
        <v>4</v>
      </c>
      <c r="F14" s="4" t="s">
        <v>33</v>
      </c>
      <c r="G14" s="4" t="s">
        <v>34</v>
      </c>
      <c r="H14" s="4" t="s">
        <v>7</v>
      </c>
      <c r="I14" s="4" t="str">
        <f>"00:56.15"</f>
        <v>00:56.15</v>
      </c>
      <c r="J14" s="13" t="str">
        <f>"10"</f>
        <v>10</v>
      </c>
      <c r="K14" s="4" t="s">
        <v>8</v>
      </c>
      <c r="L14" s="5" t="s">
        <v>14</v>
      </c>
    </row>
    <row r="15" spans="2:15" ht="15" customHeight="1" x14ac:dyDescent="0.25">
      <c r="B15" s="6" t="s">
        <v>1</v>
      </c>
      <c r="C15" s="7" t="s">
        <v>39</v>
      </c>
      <c r="D15" s="7" t="s">
        <v>40</v>
      </c>
      <c r="E15" s="7" t="s">
        <v>4</v>
      </c>
      <c r="F15" s="7" t="s">
        <v>5</v>
      </c>
      <c r="G15" s="7" t="s">
        <v>6</v>
      </c>
      <c r="H15" s="7" t="s">
        <v>7</v>
      </c>
      <c r="I15" s="7" t="str">
        <f>"00:56.56"</f>
        <v>00:56.56</v>
      </c>
      <c r="J15" s="14" t="str">
        <f>"11"</f>
        <v>11</v>
      </c>
      <c r="K15" s="7" t="s">
        <v>8</v>
      </c>
      <c r="L15" s="8" t="s">
        <v>14</v>
      </c>
    </row>
    <row r="16" spans="2:15" ht="15" customHeight="1" x14ac:dyDescent="0.25">
      <c r="B16" s="3" t="s">
        <v>1</v>
      </c>
      <c r="C16" s="4" t="s">
        <v>31</v>
      </c>
      <c r="D16" s="4" t="s">
        <v>32</v>
      </c>
      <c r="E16" s="4" t="s">
        <v>4</v>
      </c>
      <c r="F16" s="4" t="s">
        <v>33</v>
      </c>
      <c r="G16" s="4" t="s">
        <v>34</v>
      </c>
      <c r="H16" s="4" t="s">
        <v>7</v>
      </c>
      <c r="I16" s="4" t="str">
        <f>"00:59.81"</f>
        <v>00:59.81</v>
      </c>
      <c r="J16" s="13" t="str">
        <f>"12"</f>
        <v>12</v>
      </c>
      <c r="K16" s="4" t="s">
        <v>8</v>
      </c>
      <c r="L16" s="5" t="s">
        <v>14</v>
      </c>
    </row>
    <row r="17" spans="2:12" ht="15" customHeight="1" x14ac:dyDescent="0.25">
      <c r="B17" s="6" t="s">
        <v>1</v>
      </c>
      <c r="C17" s="7" t="s">
        <v>29</v>
      </c>
      <c r="D17" s="7" t="s">
        <v>30</v>
      </c>
      <c r="E17" s="7" t="s">
        <v>4</v>
      </c>
      <c r="F17" s="7" t="s">
        <v>27</v>
      </c>
      <c r="G17" s="7" t="s">
        <v>28</v>
      </c>
      <c r="H17" s="7" t="s">
        <v>7</v>
      </c>
      <c r="I17" s="7" t="str">
        <f>"01:00.65"</f>
        <v>01:00.65</v>
      </c>
      <c r="J17" s="14" t="str">
        <f>"13"</f>
        <v>13</v>
      </c>
      <c r="K17" s="7" t="s">
        <v>8</v>
      </c>
      <c r="L17" s="8" t="s">
        <v>14</v>
      </c>
    </row>
    <row r="18" spans="2:12" ht="15" customHeight="1" x14ac:dyDescent="0.25">
      <c r="B18" s="3" t="s">
        <v>1</v>
      </c>
      <c r="C18" s="4" t="s">
        <v>62</v>
      </c>
      <c r="D18" s="4" t="s">
        <v>63</v>
      </c>
      <c r="E18" s="4" t="s">
        <v>4</v>
      </c>
      <c r="F18" s="4" t="s">
        <v>21</v>
      </c>
      <c r="G18" s="4" t="s">
        <v>22</v>
      </c>
      <c r="H18" s="4" t="s">
        <v>7</v>
      </c>
      <c r="I18" s="4" t="str">
        <f>"01:04.06"</f>
        <v>01:04.06</v>
      </c>
      <c r="J18" s="13" t="str">
        <f>"14"</f>
        <v>14</v>
      </c>
      <c r="K18" s="4" t="s">
        <v>18</v>
      </c>
      <c r="L18" s="5" t="s">
        <v>14</v>
      </c>
    </row>
    <row r="19" spans="2:12" ht="15" customHeight="1" x14ac:dyDescent="0.25">
      <c r="B19" s="6" t="s">
        <v>1</v>
      </c>
      <c r="C19" s="7" t="s">
        <v>41</v>
      </c>
      <c r="D19" s="7" t="s">
        <v>42</v>
      </c>
      <c r="E19" s="7" t="s">
        <v>4</v>
      </c>
      <c r="F19" s="7" t="s">
        <v>27</v>
      </c>
      <c r="G19" s="7" t="s">
        <v>28</v>
      </c>
      <c r="H19" s="7" t="s">
        <v>7</v>
      </c>
      <c r="I19" s="7" t="str">
        <f>"01:04.35"</f>
        <v>01:04.35</v>
      </c>
      <c r="J19" s="14" t="str">
        <f>"15"</f>
        <v>15</v>
      </c>
      <c r="K19" s="7" t="s">
        <v>8</v>
      </c>
      <c r="L19" s="8" t="s">
        <v>14</v>
      </c>
    </row>
    <row r="20" spans="2:12" ht="15" customHeight="1" x14ac:dyDescent="0.25">
      <c r="B20" s="3" t="s">
        <v>1</v>
      </c>
      <c r="C20" s="4" t="s">
        <v>43</v>
      </c>
      <c r="D20" s="4" t="s">
        <v>44</v>
      </c>
      <c r="E20" s="4" t="s">
        <v>4</v>
      </c>
      <c r="F20" s="4" t="s">
        <v>27</v>
      </c>
      <c r="G20" s="4" t="s">
        <v>28</v>
      </c>
      <c r="H20" s="4" t="s">
        <v>7</v>
      </c>
      <c r="I20" s="4" t="str">
        <f>"01:06.59"</f>
        <v>01:06.59</v>
      </c>
      <c r="J20" s="13" t="str">
        <f>"16"</f>
        <v>16</v>
      </c>
      <c r="K20" s="4" t="s">
        <v>8</v>
      </c>
      <c r="L20" s="5" t="s">
        <v>14</v>
      </c>
    </row>
    <row r="21" spans="2:12" ht="15" customHeight="1" x14ac:dyDescent="0.25">
      <c r="B21" s="6" t="s">
        <v>1</v>
      </c>
      <c r="C21" s="7" t="s">
        <v>12</v>
      </c>
      <c r="D21" s="7" t="s">
        <v>3</v>
      </c>
      <c r="E21" s="7" t="s">
        <v>4</v>
      </c>
      <c r="F21" s="7" t="s">
        <v>5</v>
      </c>
      <c r="G21" s="7" t="s">
        <v>6</v>
      </c>
      <c r="H21" s="7" t="s">
        <v>7</v>
      </c>
      <c r="I21" s="7" t="str">
        <f>""</f>
        <v/>
      </c>
      <c r="J21" s="14" t="str">
        <f>""</f>
        <v/>
      </c>
      <c r="K21" s="7" t="s">
        <v>13</v>
      </c>
      <c r="L21" s="8" t="s">
        <v>14</v>
      </c>
    </row>
    <row r="22" spans="2:12" ht="15" customHeight="1" x14ac:dyDescent="0.25">
      <c r="B22" s="3" t="s">
        <v>1</v>
      </c>
      <c r="C22" s="4" t="s">
        <v>16</v>
      </c>
      <c r="D22" s="4" t="s">
        <v>17</v>
      </c>
      <c r="E22" s="4" t="s">
        <v>4</v>
      </c>
      <c r="F22" s="4" t="s">
        <v>5</v>
      </c>
      <c r="G22" s="4" t="s">
        <v>6</v>
      </c>
      <c r="H22" s="4" t="s">
        <v>7</v>
      </c>
      <c r="I22" s="4" t="str">
        <f>""</f>
        <v/>
      </c>
      <c r="J22" s="13" t="str">
        <f>""</f>
        <v/>
      </c>
      <c r="K22" s="4" t="s">
        <v>13</v>
      </c>
      <c r="L22" s="5" t="s">
        <v>14</v>
      </c>
    </row>
    <row r="23" spans="2:12" ht="15" customHeight="1" x14ac:dyDescent="0.25">
      <c r="B23" s="6" t="s">
        <v>1</v>
      </c>
      <c r="C23" s="7" t="s">
        <v>23</v>
      </c>
      <c r="D23" s="7" t="s">
        <v>24</v>
      </c>
      <c r="E23" s="7" t="s">
        <v>4</v>
      </c>
      <c r="F23" s="7" t="s">
        <v>5</v>
      </c>
      <c r="G23" s="7" t="s">
        <v>6</v>
      </c>
      <c r="H23" s="7" t="s">
        <v>7</v>
      </c>
      <c r="I23" s="7" t="str">
        <f>""</f>
        <v/>
      </c>
      <c r="J23" s="14" t="str">
        <f>""</f>
        <v/>
      </c>
      <c r="K23" s="7" t="s">
        <v>13</v>
      </c>
      <c r="L23" s="8" t="s">
        <v>14</v>
      </c>
    </row>
    <row r="24" spans="2:12" ht="15" customHeight="1" x14ac:dyDescent="0.25">
      <c r="B24" s="3" t="s">
        <v>1</v>
      </c>
      <c r="C24" s="4" t="s">
        <v>45</v>
      </c>
      <c r="D24" s="4" t="s">
        <v>46</v>
      </c>
      <c r="E24" s="4" t="s">
        <v>4</v>
      </c>
      <c r="F24" s="4" t="s">
        <v>27</v>
      </c>
      <c r="G24" s="4" t="s">
        <v>28</v>
      </c>
      <c r="H24" s="4" t="s">
        <v>7</v>
      </c>
      <c r="I24" s="4" t="str">
        <f>""</f>
        <v/>
      </c>
      <c r="J24" s="13" t="str">
        <f>""</f>
        <v/>
      </c>
      <c r="K24" s="4" t="s">
        <v>13</v>
      </c>
      <c r="L24" s="5" t="s">
        <v>14</v>
      </c>
    </row>
    <row r="25" spans="2:12" ht="15" customHeight="1" x14ac:dyDescent="0.25">
      <c r="B25" s="3" t="s">
        <v>1</v>
      </c>
      <c r="C25" s="4" t="s">
        <v>56</v>
      </c>
      <c r="D25" s="4" t="s">
        <v>57</v>
      </c>
      <c r="E25" s="4" t="s">
        <v>4</v>
      </c>
      <c r="F25" s="4" t="s">
        <v>5</v>
      </c>
      <c r="G25" s="4" t="s">
        <v>6</v>
      </c>
      <c r="H25" s="4" t="s">
        <v>7</v>
      </c>
      <c r="I25" s="4" t="str">
        <f>""</f>
        <v/>
      </c>
      <c r="J25" s="13" t="str">
        <f>""</f>
        <v/>
      </c>
      <c r="K25" s="4" t="s">
        <v>13</v>
      </c>
      <c r="L25" s="5" t="s">
        <v>14</v>
      </c>
    </row>
    <row r="26" spans="2:12" ht="15" customHeight="1" x14ac:dyDescent="0.25">
      <c r="B26" s="6" t="s">
        <v>1</v>
      </c>
      <c r="C26" s="7" t="s">
        <v>58</v>
      </c>
      <c r="D26" s="7" t="s">
        <v>59</v>
      </c>
      <c r="E26" s="7" t="s">
        <v>4</v>
      </c>
      <c r="F26" s="7" t="s">
        <v>5</v>
      </c>
      <c r="G26" s="7" t="s">
        <v>6</v>
      </c>
      <c r="H26" s="7" t="s">
        <v>7</v>
      </c>
      <c r="I26" s="7" t="str">
        <f>""</f>
        <v/>
      </c>
      <c r="J26" s="14" t="str">
        <f>""</f>
        <v/>
      </c>
      <c r="K26" s="7" t="s">
        <v>13</v>
      </c>
      <c r="L26" s="8" t="s">
        <v>14</v>
      </c>
    </row>
    <row r="28" spans="2:12" x14ac:dyDescent="0.25">
      <c r="B28" t="s">
        <v>75</v>
      </c>
    </row>
    <row r="30" spans="2:12" x14ac:dyDescent="0.25">
      <c r="B30" t="s">
        <v>64</v>
      </c>
      <c r="C30" t="s">
        <v>65</v>
      </c>
      <c r="D30" t="s">
        <v>66</v>
      </c>
      <c r="E30" t="s">
        <v>67</v>
      </c>
      <c r="F30" t="s">
        <v>68</v>
      </c>
      <c r="G30" t="s">
        <v>69</v>
      </c>
      <c r="H30" t="s">
        <v>70</v>
      </c>
      <c r="I30" t="s">
        <v>71</v>
      </c>
      <c r="J30" s="11" t="s">
        <v>72</v>
      </c>
      <c r="K30" t="s">
        <v>73</v>
      </c>
      <c r="L30" t="s">
        <v>74</v>
      </c>
    </row>
    <row r="31" spans="2:12" hidden="1" x14ac:dyDescent="0.25">
      <c r="B31" s="1" t="s">
        <v>76</v>
      </c>
      <c r="C31" s="1" t="s">
        <v>79</v>
      </c>
      <c r="D31" s="1" t="s">
        <v>80</v>
      </c>
      <c r="E31" s="1" t="s">
        <v>15</v>
      </c>
      <c r="F31" s="1" t="s">
        <v>5</v>
      </c>
      <c r="G31" s="1" t="s">
        <v>6</v>
      </c>
      <c r="H31" s="1" t="s">
        <v>7</v>
      </c>
      <c r="I31" s="1" t="str">
        <f>"00:33.57"</f>
        <v>00:33.57</v>
      </c>
      <c r="J31" s="1" t="str">
        <f>"2"</f>
        <v>2</v>
      </c>
      <c r="K31" s="1" t="s">
        <v>8</v>
      </c>
      <c r="L31" s="1" t="s">
        <v>9</v>
      </c>
    </row>
    <row r="32" spans="2:12" hidden="1" x14ac:dyDescent="0.25">
      <c r="B32" s="1" t="s">
        <v>76</v>
      </c>
      <c r="C32" s="1" t="s">
        <v>81</v>
      </c>
      <c r="D32" s="1" t="s">
        <v>82</v>
      </c>
      <c r="E32" s="1" t="s">
        <v>15</v>
      </c>
      <c r="F32" s="1" t="s">
        <v>5</v>
      </c>
      <c r="G32" s="1" t="s">
        <v>6</v>
      </c>
      <c r="H32" s="1" t="s">
        <v>7</v>
      </c>
      <c r="I32" s="1" t="str">
        <f>"00:34.10"</f>
        <v>00:34.10</v>
      </c>
      <c r="J32" s="1" t="str">
        <f>"3"</f>
        <v>3</v>
      </c>
      <c r="K32" s="1" t="s">
        <v>8</v>
      </c>
      <c r="L32" s="1" t="s">
        <v>9</v>
      </c>
    </row>
    <row r="33" spans="2:12" ht="15" customHeight="1" x14ac:dyDescent="0.25">
      <c r="B33" s="10" t="s">
        <v>76</v>
      </c>
      <c r="C33" s="10" t="s">
        <v>88</v>
      </c>
      <c r="D33" s="10" t="s">
        <v>94</v>
      </c>
      <c r="E33" s="10" t="s">
        <v>4</v>
      </c>
      <c r="F33" s="10" t="s">
        <v>27</v>
      </c>
      <c r="G33" s="10" t="s">
        <v>28</v>
      </c>
      <c r="H33" s="10" t="s">
        <v>7</v>
      </c>
      <c r="I33" s="10" t="str">
        <f>"00:25.73"</f>
        <v>00:25.73</v>
      </c>
      <c r="J33" s="12" t="str">
        <f>"1"</f>
        <v>1</v>
      </c>
      <c r="K33" s="10" t="s">
        <v>8</v>
      </c>
      <c r="L33" s="10" t="s">
        <v>9</v>
      </c>
    </row>
    <row r="34" spans="2:12" hidden="1" x14ac:dyDescent="0.25">
      <c r="B34" s="1" t="s">
        <v>76</v>
      </c>
      <c r="C34" s="1" t="s">
        <v>85</v>
      </c>
      <c r="D34" s="1" t="s">
        <v>86</v>
      </c>
      <c r="E34" s="1" t="s">
        <v>15</v>
      </c>
      <c r="F34" s="1" t="s">
        <v>27</v>
      </c>
      <c r="G34" s="1" t="s">
        <v>28</v>
      </c>
      <c r="H34" s="1" t="s">
        <v>7</v>
      </c>
      <c r="I34" s="1" t="str">
        <f>"00:36.43"</f>
        <v>00:36.43</v>
      </c>
      <c r="J34" s="1" t="str">
        <f>"4"</f>
        <v>4</v>
      </c>
      <c r="K34" s="1" t="s">
        <v>8</v>
      </c>
      <c r="L34" s="1" t="s">
        <v>14</v>
      </c>
    </row>
    <row r="35" spans="2:12" ht="30" hidden="1" x14ac:dyDescent="0.25">
      <c r="B35" s="1" t="s">
        <v>76</v>
      </c>
      <c r="C35" s="1" t="s">
        <v>37</v>
      </c>
      <c r="D35" s="1" t="s">
        <v>38</v>
      </c>
      <c r="E35" s="1" t="s">
        <v>15</v>
      </c>
      <c r="F35" s="1" t="s">
        <v>33</v>
      </c>
      <c r="G35" s="1" t="s">
        <v>34</v>
      </c>
      <c r="H35" s="1" t="s">
        <v>7</v>
      </c>
      <c r="I35" s="1" t="str">
        <f>""</f>
        <v/>
      </c>
      <c r="J35" s="1" t="str">
        <f>""</f>
        <v/>
      </c>
      <c r="K35" s="1" t="s">
        <v>18</v>
      </c>
      <c r="L35" s="1" t="s">
        <v>14</v>
      </c>
    </row>
    <row r="36" spans="2:12" ht="30" hidden="1" x14ac:dyDescent="0.25">
      <c r="B36" s="1" t="s">
        <v>76</v>
      </c>
      <c r="C36" s="1" t="s">
        <v>87</v>
      </c>
      <c r="D36" s="1" t="s">
        <v>47</v>
      </c>
      <c r="E36" s="1" t="s">
        <v>15</v>
      </c>
      <c r="F36" s="1" t="s">
        <v>33</v>
      </c>
      <c r="G36" s="1" t="s">
        <v>34</v>
      </c>
      <c r="H36" s="1" t="s">
        <v>7</v>
      </c>
      <c r="I36" s="1" t="str">
        <f>"00:37.73"</f>
        <v>00:37.73</v>
      </c>
      <c r="J36" s="1" t="str">
        <f>"5"</f>
        <v>5</v>
      </c>
      <c r="K36" s="1" t="s">
        <v>8</v>
      </c>
      <c r="L36" s="1" t="s">
        <v>14</v>
      </c>
    </row>
    <row r="37" spans="2:12" hidden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idden="1" x14ac:dyDescent="0.25">
      <c r="B38" s="1" t="s">
        <v>76</v>
      </c>
      <c r="C38" s="1" t="s">
        <v>90</v>
      </c>
      <c r="D38" s="1" t="s">
        <v>91</v>
      </c>
      <c r="E38" s="1" t="s">
        <v>15</v>
      </c>
      <c r="F38" s="1" t="s">
        <v>27</v>
      </c>
      <c r="G38" s="1" t="s">
        <v>28</v>
      </c>
      <c r="H38" s="1" t="s">
        <v>7</v>
      </c>
      <c r="I38" s="1" t="str">
        <f>"00:42.29"</f>
        <v>00:42.29</v>
      </c>
      <c r="J38" s="1" t="str">
        <f>"7"</f>
        <v>7</v>
      </c>
      <c r="K38" s="1" t="s">
        <v>8</v>
      </c>
      <c r="L38" s="1" t="s">
        <v>14</v>
      </c>
    </row>
    <row r="39" spans="2:12" ht="15" customHeight="1" x14ac:dyDescent="0.25">
      <c r="B39" s="10" t="s">
        <v>76</v>
      </c>
      <c r="C39" s="10" t="s">
        <v>89</v>
      </c>
      <c r="D39" s="10" t="s">
        <v>61</v>
      </c>
      <c r="E39" s="10" t="s">
        <v>4</v>
      </c>
      <c r="F39" s="10" t="s">
        <v>27</v>
      </c>
      <c r="G39" s="10" t="s">
        <v>28</v>
      </c>
      <c r="H39" s="10" t="s">
        <v>7</v>
      </c>
      <c r="I39" s="10" t="str">
        <f>"00:26.59"</f>
        <v>00:26.59</v>
      </c>
      <c r="J39" s="12" t="str">
        <f>"2"</f>
        <v>2</v>
      </c>
      <c r="K39" s="10" t="s">
        <v>8</v>
      </c>
      <c r="L39" s="10" t="s">
        <v>9</v>
      </c>
    </row>
    <row r="40" spans="2:12" ht="15" customHeight="1" x14ac:dyDescent="0.25">
      <c r="B40" s="10" t="s">
        <v>76</v>
      </c>
      <c r="C40" s="10" t="s">
        <v>83</v>
      </c>
      <c r="D40" s="10" t="s">
        <v>84</v>
      </c>
      <c r="E40" s="10" t="s">
        <v>4</v>
      </c>
      <c r="F40" s="10" t="s">
        <v>27</v>
      </c>
      <c r="G40" s="10" t="s">
        <v>28</v>
      </c>
      <c r="H40" s="10" t="s">
        <v>7</v>
      </c>
      <c r="I40" s="10" t="str">
        <f>"00:27.12"</f>
        <v>00:27.12</v>
      </c>
      <c r="J40" s="12" t="str">
        <f>"3"</f>
        <v>3</v>
      </c>
      <c r="K40" s="10" t="s">
        <v>8</v>
      </c>
      <c r="L40" s="10" t="s">
        <v>9</v>
      </c>
    </row>
    <row r="41" spans="2:12" ht="15" customHeight="1" x14ac:dyDescent="0.25">
      <c r="B41" s="10" t="s">
        <v>76</v>
      </c>
      <c r="C41" s="10" t="s">
        <v>103</v>
      </c>
      <c r="D41" s="10" t="s">
        <v>104</v>
      </c>
      <c r="E41" s="10" t="s">
        <v>4</v>
      </c>
      <c r="F41" s="10" t="s">
        <v>5</v>
      </c>
      <c r="G41" s="10" t="s">
        <v>6</v>
      </c>
      <c r="H41" s="10" t="s">
        <v>7</v>
      </c>
      <c r="I41" s="10" t="str">
        <f>"00:27.12"</f>
        <v>00:27.12</v>
      </c>
      <c r="J41" s="12" t="str">
        <f>"3"</f>
        <v>3</v>
      </c>
      <c r="K41" s="10" t="s">
        <v>8</v>
      </c>
      <c r="L41" s="10" t="s">
        <v>9</v>
      </c>
    </row>
    <row r="42" spans="2:12" ht="15" customHeight="1" x14ac:dyDescent="0.25">
      <c r="B42" s="10" t="s">
        <v>76</v>
      </c>
      <c r="C42" s="10" t="s">
        <v>102</v>
      </c>
      <c r="D42" s="10" t="s">
        <v>30</v>
      </c>
      <c r="E42" s="10" t="s">
        <v>4</v>
      </c>
      <c r="F42" s="10" t="s">
        <v>96</v>
      </c>
      <c r="G42" s="10" t="s">
        <v>97</v>
      </c>
      <c r="H42" s="10" t="s">
        <v>7</v>
      </c>
      <c r="I42" s="10" t="str">
        <f>"00:27.17"</f>
        <v>00:27.17</v>
      </c>
      <c r="J42" s="12" t="str">
        <f>"5"</f>
        <v>5</v>
      </c>
      <c r="K42" s="10" t="s">
        <v>8</v>
      </c>
      <c r="L42" s="10" t="s">
        <v>9</v>
      </c>
    </row>
    <row r="43" spans="2:12" ht="15" customHeight="1" x14ac:dyDescent="0.25">
      <c r="B43" s="10" t="s">
        <v>76</v>
      </c>
      <c r="C43" s="10" t="s">
        <v>77</v>
      </c>
      <c r="D43" s="10" t="s">
        <v>78</v>
      </c>
      <c r="E43" s="10" t="s">
        <v>4</v>
      </c>
      <c r="F43" s="10" t="s">
        <v>5</v>
      </c>
      <c r="G43" s="10" t="s">
        <v>6</v>
      </c>
      <c r="H43" s="10" t="s">
        <v>7</v>
      </c>
      <c r="I43" s="10" t="str">
        <f>"00:28.11"</f>
        <v>00:28.11</v>
      </c>
      <c r="J43" s="12" t="str">
        <f>"6"</f>
        <v>6</v>
      </c>
      <c r="K43" s="10" t="s">
        <v>8</v>
      </c>
      <c r="L43" s="10" t="s">
        <v>9</v>
      </c>
    </row>
    <row r="44" spans="2:12" ht="15" customHeight="1" x14ac:dyDescent="0.25">
      <c r="B44" s="10" t="s">
        <v>76</v>
      </c>
      <c r="C44" s="10" t="s">
        <v>52</v>
      </c>
      <c r="D44" s="10" t="s">
        <v>53</v>
      </c>
      <c r="E44" s="10" t="s">
        <v>4</v>
      </c>
      <c r="F44" s="10" t="s">
        <v>5</v>
      </c>
      <c r="G44" s="10" t="s">
        <v>6</v>
      </c>
      <c r="H44" s="10" t="s">
        <v>7</v>
      </c>
      <c r="I44" s="10" t="str">
        <f>"00:28.43"</f>
        <v>00:28.43</v>
      </c>
      <c r="J44" s="12" t="str">
        <f>"7"</f>
        <v>7</v>
      </c>
      <c r="K44" s="10" t="s">
        <v>8</v>
      </c>
      <c r="L44" s="10" t="s">
        <v>9</v>
      </c>
    </row>
    <row r="45" spans="2:12" ht="15" customHeight="1" x14ac:dyDescent="0.25">
      <c r="B45" s="10" t="s">
        <v>76</v>
      </c>
      <c r="C45" s="10" t="s">
        <v>95</v>
      </c>
      <c r="D45" s="10" t="s">
        <v>40</v>
      </c>
      <c r="E45" s="10" t="s">
        <v>4</v>
      </c>
      <c r="F45" s="10" t="s">
        <v>96</v>
      </c>
      <c r="G45" s="10" t="s">
        <v>97</v>
      </c>
      <c r="H45" s="10" t="s">
        <v>7</v>
      </c>
      <c r="I45" s="10" t="str">
        <f>"00:29.05"</f>
        <v>00:29.05</v>
      </c>
      <c r="J45" s="12" t="str">
        <f>"8"</f>
        <v>8</v>
      </c>
      <c r="K45" s="10" t="s">
        <v>8</v>
      </c>
      <c r="L45" s="10" t="s">
        <v>9</v>
      </c>
    </row>
    <row r="46" spans="2:12" ht="15" customHeight="1" x14ac:dyDescent="0.25">
      <c r="B46" s="10" t="s">
        <v>76</v>
      </c>
      <c r="C46" s="10" t="s">
        <v>19</v>
      </c>
      <c r="D46" s="10" t="s">
        <v>20</v>
      </c>
      <c r="E46" s="10" t="s">
        <v>4</v>
      </c>
      <c r="F46" s="10" t="s">
        <v>21</v>
      </c>
      <c r="G46" s="10" t="s">
        <v>22</v>
      </c>
      <c r="H46" s="10" t="s">
        <v>7</v>
      </c>
      <c r="I46" s="10" t="str">
        <f>"00:29.48"</f>
        <v>00:29.48</v>
      </c>
      <c r="J46" s="12" t="str">
        <f>"9"</f>
        <v>9</v>
      </c>
      <c r="K46" s="10" t="s">
        <v>8</v>
      </c>
      <c r="L46" s="10" t="s">
        <v>9</v>
      </c>
    </row>
    <row r="47" spans="2:12" ht="30" hidden="1" x14ac:dyDescent="0.25">
      <c r="B47" s="1" t="s">
        <v>76</v>
      </c>
      <c r="C47" s="1" t="s">
        <v>105</v>
      </c>
      <c r="D47" s="1" t="s">
        <v>106</v>
      </c>
      <c r="E47" s="1" t="s">
        <v>15</v>
      </c>
      <c r="F47" s="1" t="s">
        <v>27</v>
      </c>
      <c r="G47" s="1" t="s">
        <v>28</v>
      </c>
      <c r="H47" s="1" t="s">
        <v>7</v>
      </c>
      <c r="I47" s="1" t="str">
        <f>"00:39.10"</f>
        <v>00:39.10</v>
      </c>
      <c r="J47" s="1" t="str">
        <f>"6"</f>
        <v>6</v>
      </c>
      <c r="K47" s="1" t="s">
        <v>18</v>
      </c>
      <c r="L47" s="1" t="s">
        <v>14</v>
      </c>
    </row>
    <row r="48" spans="2:12" ht="15" customHeight="1" x14ac:dyDescent="0.25">
      <c r="B48" s="2" t="s">
        <v>76</v>
      </c>
      <c r="C48" s="2" t="s">
        <v>39</v>
      </c>
      <c r="D48" s="2" t="s">
        <v>40</v>
      </c>
      <c r="E48" s="2" t="s">
        <v>4</v>
      </c>
      <c r="F48" s="2" t="s">
        <v>5</v>
      </c>
      <c r="G48" s="2" t="s">
        <v>6</v>
      </c>
      <c r="H48" s="2" t="s">
        <v>7</v>
      </c>
      <c r="I48" s="2" t="str">
        <f>"00:30.85"</f>
        <v>00:30.85</v>
      </c>
      <c r="J48" s="15" t="str">
        <f>"10"</f>
        <v>10</v>
      </c>
      <c r="K48" s="2" t="s">
        <v>8</v>
      </c>
      <c r="L48" s="2" t="s">
        <v>14</v>
      </c>
    </row>
    <row r="49" spans="2:12" ht="15" customHeight="1" x14ac:dyDescent="0.25">
      <c r="B49" s="2" t="s">
        <v>76</v>
      </c>
      <c r="C49" s="2" t="s">
        <v>98</v>
      </c>
      <c r="D49" s="2" t="s">
        <v>99</v>
      </c>
      <c r="E49" s="2" t="s">
        <v>4</v>
      </c>
      <c r="F49" s="2" t="s">
        <v>100</v>
      </c>
      <c r="G49" s="2" t="s">
        <v>101</v>
      </c>
      <c r="H49" s="2" t="s">
        <v>7</v>
      </c>
      <c r="I49" s="2" t="str">
        <f>"00:33.36"</f>
        <v>00:33.36</v>
      </c>
      <c r="J49" s="15" t="str">
        <f>"11"</f>
        <v>11</v>
      </c>
      <c r="K49" s="2" t="s">
        <v>8</v>
      </c>
      <c r="L49" s="2" t="s">
        <v>14</v>
      </c>
    </row>
    <row r="50" spans="2:12" ht="15" customHeight="1" x14ac:dyDescent="0.25">
      <c r="B50" s="6" t="s">
        <v>76</v>
      </c>
      <c r="C50" s="7" t="s">
        <v>92</v>
      </c>
      <c r="D50" s="7" t="s">
        <v>93</v>
      </c>
      <c r="E50" s="7" t="s">
        <v>4</v>
      </c>
      <c r="F50" s="7" t="s">
        <v>27</v>
      </c>
      <c r="G50" s="7" t="s">
        <v>28</v>
      </c>
      <c r="H50" s="7" t="s">
        <v>7</v>
      </c>
      <c r="I50" s="7" t="str">
        <f>""</f>
        <v/>
      </c>
      <c r="J50" s="14" t="str">
        <f>""</f>
        <v/>
      </c>
      <c r="K50" s="7" t="s">
        <v>13</v>
      </c>
      <c r="L50" s="8" t="s">
        <v>14</v>
      </c>
    </row>
    <row r="53" spans="2:12" x14ac:dyDescent="0.25">
      <c r="B53" t="s">
        <v>107</v>
      </c>
    </row>
    <row r="55" spans="2:12" x14ac:dyDescent="0.25">
      <c r="B55" t="s">
        <v>64</v>
      </c>
      <c r="C55" t="s">
        <v>65</v>
      </c>
      <c r="D55" t="s">
        <v>66</v>
      </c>
      <c r="E55" t="s">
        <v>67</v>
      </c>
      <c r="F55" t="s">
        <v>68</v>
      </c>
      <c r="G55" t="s">
        <v>69</v>
      </c>
      <c r="H55" t="s">
        <v>70</v>
      </c>
      <c r="I55" t="s">
        <v>71</v>
      </c>
      <c r="J55" s="11" t="s">
        <v>72</v>
      </c>
      <c r="K55" t="s">
        <v>73</v>
      </c>
      <c r="L55" t="s">
        <v>74</v>
      </c>
    </row>
    <row r="56" spans="2:12" hidden="1" x14ac:dyDescent="0.25">
      <c r="B56" s="1" t="s">
        <v>108</v>
      </c>
      <c r="C56" s="1" t="s">
        <v>109</v>
      </c>
      <c r="D56" s="1" t="s">
        <v>110</v>
      </c>
      <c r="E56" s="1" t="s">
        <v>15</v>
      </c>
      <c r="F56" s="1" t="s">
        <v>111</v>
      </c>
      <c r="G56" s="1" t="s">
        <v>112</v>
      </c>
      <c r="H56" s="1" t="s">
        <v>7</v>
      </c>
      <c r="I56" s="1" t="str">
        <f>"01:21.02"</f>
        <v>01:21.02</v>
      </c>
      <c r="J56" s="1" t="str">
        <f>"4"</f>
        <v>4</v>
      </c>
      <c r="K56" s="1" t="s">
        <v>8</v>
      </c>
      <c r="L56" s="1" t="s">
        <v>9</v>
      </c>
    </row>
    <row r="57" spans="2:12" hidden="1" x14ac:dyDescent="0.25">
      <c r="B57" s="1" t="s">
        <v>108</v>
      </c>
      <c r="C57" s="1" t="s">
        <v>113</v>
      </c>
      <c r="D57" s="1" t="s">
        <v>114</v>
      </c>
      <c r="E57" s="1" t="s">
        <v>15</v>
      </c>
      <c r="F57" s="1" t="s">
        <v>5</v>
      </c>
      <c r="G57" s="1" t="s">
        <v>6</v>
      </c>
      <c r="H57" s="1" t="s">
        <v>7</v>
      </c>
      <c r="I57" s="1" t="str">
        <f>"01:15.05"</f>
        <v>01:15.05</v>
      </c>
      <c r="J57" s="1" t="str">
        <f>"2"</f>
        <v>2</v>
      </c>
      <c r="K57" s="1" t="s">
        <v>8</v>
      </c>
      <c r="L57" s="1" t="s">
        <v>9</v>
      </c>
    </row>
    <row r="58" spans="2:12" ht="15" customHeight="1" x14ac:dyDescent="0.25">
      <c r="B58" s="10" t="s">
        <v>108</v>
      </c>
      <c r="C58" s="10" t="s">
        <v>119</v>
      </c>
      <c r="D58" s="10" t="s">
        <v>94</v>
      </c>
      <c r="E58" s="10" t="s">
        <v>4</v>
      </c>
      <c r="F58" s="10" t="s">
        <v>27</v>
      </c>
      <c r="G58" s="10" t="s">
        <v>28</v>
      </c>
      <c r="H58" s="10" t="s">
        <v>7</v>
      </c>
      <c r="I58" s="10" t="str">
        <f>"01:01.93"</f>
        <v>01:01.93</v>
      </c>
      <c r="J58" s="12" t="str">
        <f>"1"</f>
        <v>1</v>
      </c>
      <c r="K58" s="10" t="s">
        <v>8</v>
      </c>
      <c r="L58" s="10" t="s">
        <v>9</v>
      </c>
    </row>
    <row r="59" spans="2:12" hidden="1" x14ac:dyDescent="0.25">
      <c r="B59" s="1" t="s">
        <v>108</v>
      </c>
      <c r="C59" s="1" t="s">
        <v>117</v>
      </c>
      <c r="D59" s="1" t="s">
        <v>118</v>
      </c>
      <c r="E59" s="1" t="s">
        <v>15</v>
      </c>
      <c r="F59" s="1" t="s">
        <v>33</v>
      </c>
      <c r="G59" s="1" t="s">
        <v>34</v>
      </c>
      <c r="H59" s="1" t="s">
        <v>7</v>
      </c>
      <c r="I59" s="1" t="str">
        <f>"01:20.74"</f>
        <v>01:20.74</v>
      </c>
      <c r="J59" s="1" t="str">
        <f>"3"</f>
        <v>3</v>
      </c>
      <c r="K59" s="1" t="s">
        <v>8</v>
      </c>
      <c r="L59" s="1" t="s">
        <v>9</v>
      </c>
    </row>
    <row r="60" spans="2:12" ht="15" customHeight="1" x14ac:dyDescent="0.25">
      <c r="B60" s="10" t="s">
        <v>108</v>
      </c>
      <c r="C60" s="10" t="s">
        <v>130</v>
      </c>
      <c r="D60" s="10" t="s">
        <v>131</v>
      </c>
      <c r="E60" s="10" t="s">
        <v>4</v>
      </c>
      <c r="F60" s="10" t="s">
        <v>5</v>
      </c>
      <c r="G60" s="10" t="s">
        <v>6</v>
      </c>
      <c r="H60" s="10" t="s">
        <v>7</v>
      </c>
      <c r="I60" s="10" t="str">
        <f>"01:05.12"</f>
        <v>01:05.12</v>
      </c>
      <c r="J60" s="12" t="str">
        <f>"2"</f>
        <v>2</v>
      </c>
      <c r="K60" s="10" t="s">
        <v>8</v>
      </c>
      <c r="L60" s="10" t="s">
        <v>9</v>
      </c>
    </row>
    <row r="61" spans="2:12" hidden="1" x14ac:dyDescent="0.25">
      <c r="B61" s="1" t="s">
        <v>108</v>
      </c>
      <c r="C61" s="1" t="s">
        <v>90</v>
      </c>
      <c r="D61" s="1" t="s">
        <v>91</v>
      </c>
      <c r="E61" s="1" t="s">
        <v>15</v>
      </c>
      <c r="F61" s="1" t="s">
        <v>27</v>
      </c>
      <c r="G61" s="1" t="s">
        <v>28</v>
      </c>
      <c r="H61" s="1" t="s">
        <v>7</v>
      </c>
      <c r="I61" s="1" t="str">
        <f>"01:34.61"</f>
        <v>01:34.61</v>
      </c>
      <c r="J61" s="1" t="str">
        <f>"6"</f>
        <v>6</v>
      </c>
      <c r="K61" s="1" t="s">
        <v>8</v>
      </c>
      <c r="L61" s="1" t="s">
        <v>14</v>
      </c>
    </row>
    <row r="62" spans="2:12" ht="15" customHeight="1" x14ac:dyDescent="0.25">
      <c r="B62" s="10" t="s">
        <v>108</v>
      </c>
      <c r="C62" s="10" t="s">
        <v>128</v>
      </c>
      <c r="D62" s="10" t="s">
        <v>129</v>
      </c>
      <c r="E62" s="10" t="s">
        <v>4</v>
      </c>
      <c r="F62" s="10" t="s">
        <v>5</v>
      </c>
      <c r="G62" s="10" t="s">
        <v>6</v>
      </c>
      <c r="H62" s="10" t="s">
        <v>7</v>
      </c>
      <c r="I62" s="10" t="str">
        <f>"01:06.77"</f>
        <v>01:06.77</v>
      </c>
      <c r="J62" s="12" t="str">
        <f>"3"</f>
        <v>3</v>
      </c>
      <c r="K62" s="10" t="s">
        <v>8</v>
      </c>
      <c r="L62" s="10" t="s">
        <v>9</v>
      </c>
    </row>
    <row r="63" spans="2:12" ht="15" customHeight="1" x14ac:dyDescent="0.25">
      <c r="B63" s="10" t="s">
        <v>108</v>
      </c>
      <c r="C63" s="10" t="s">
        <v>126</v>
      </c>
      <c r="D63" s="10" t="s">
        <v>127</v>
      </c>
      <c r="E63" s="10" t="s">
        <v>4</v>
      </c>
      <c r="F63" s="10" t="s">
        <v>5</v>
      </c>
      <c r="G63" s="10" t="s">
        <v>6</v>
      </c>
      <c r="H63" s="10" t="s">
        <v>7</v>
      </c>
      <c r="I63" s="10" t="str">
        <f>"01:08.00"</f>
        <v>01:08.00</v>
      </c>
      <c r="J63" s="12" t="str">
        <f>"4"</f>
        <v>4</v>
      </c>
      <c r="K63" s="10" t="s">
        <v>8</v>
      </c>
      <c r="L63" s="10" t="s">
        <v>9</v>
      </c>
    </row>
    <row r="64" spans="2:12" ht="15" customHeight="1" x14ac:dyDescent="0.25">
      <c r="B64" s="10" t="s">
        <v>108</v>
      </c>
      <c r="C64" s="10" t="s">
        <v>52</v>
      </c>
      <c r="D64" s="10" t="s">
        <v>53</v>
      </c>
      <c r="E64" s="10" t="s">
        <v>4</v>
      </c>
      <c r="F64" s="10" t="s">
        <v>5</v>
      </c>
      <c r="G64" s="10" t="s">
        <v>6</v>
      </c>
      <c r="H64" s="10" t="s">
        <v>7</v>
      </c>
      <c r="I64" s="10" t="str">
        <f>"01:08.35"</f>
        <v>01:08.35</v>
      </c>
      <c r="J64" s="12" t="str">
        <f>"5"</f>
        <v>5</v>
      </c>
      <c r="K64" s="10" t="s">
        <v>8</v>
      </c>
      <c r="L64" s="10" t="s">
        <v>9</v>
      </c>
    </row>
    <row r="65" spans="2:12" ht="15" customHeight="1" x14ac:dyDescent="0.25">
      <c r="B65" s="10" t="s">
        <v>108</v>
      </c>
      <c r="C65" s="10" t="s">
        <v>115</v>
      </c>
      <c r="D65" s="10" t="s">
        <v>116</v>
      </c>
      <c r="E65" s="10" t="s">
        <v>4</v>
      </c>
      <c r="F65" s="10" t="s">
        <v>5</v>
      </c>
      <c r="G65" s="10" t="s">
        <v>6</v>
      </c>
      <c r="H65" s="10" t="s">
        <v>7</v>
      </c>
      <c r="I65" s="10" t="str">
        <f>"01:10.56"</f>
        <v>01:10.56</v>
      </c>
      <c r="J65" s="12" t="str">
        <f>"6"</f>
        <v>6</v>
      </c>
      <c r="K65" s="10" t="s">
        <v>8</v>
      </c>
      <c r="L65" s="10" t="s">
        <v>9</v>
      </c>
    </row>
    <row r="66" spans="2:12" ht="15" customHeight="1" x14ac:dyDescent="0.25">
      <c r="B66" s="2" t="s">
        <v>108</v>
      </c>
      <c r="C66" s="2" t="s">
        <v>12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tr">
        <f>"01:14.02"</f>
        <v>01:14.02</v>
      </c>
      <c r="J66" s="15" t="str">
        <f>"7"</f>
        <v>7</v>
      </c>
      <c r="K66" s="2" t="s">
        <v>8</v>
      </c>
      <c r="L66" s="2" t="s">
        <v>14</v>
      </c>
    </row>
    <row r="67" spans="2:12" ht="15" customHeight="1" x14ac:dyDescent="0.25">
      <c r="B67" s="2" t="s">
        <v>108</v>
      </c>
      <c r="C67" s="2" t="s">
        <v>138</v>
      </c>
      <c r="D67" s="2" t="s">
        <v>139</v>
      </c>
      <c r="E67" s="2" t="s">
        <v>4</v>
      </c>
      <c r="F67" s="2" t="s">
        <v>124</v>
      </c>
      <c r="G67" s="2" t="s">
        <v>125</v>
      </c>
      <c r="H67" s="2" t="s">
        <v>7</v>
      </c>
      <c r="I67" s="2" t="str">
        <f>"01:18.45"</f>
        <v>01:18.45</v>
      </c>
      <c r="J67" s="15" t="str">
        <f>"8"</f>
        <v>8</v>
      </c>
      <c r="K67" s="2" t="s">
        <v>8</v>
      </c>
      <c r="L67" s="2" t="s">
        <v>14</v>
      </c>
    </row>
    <row r="68" spans="2:12" hidden="1" x14ac:dyDescent="0.25">
      <c r="B68" s="1" t="s">
        <v>108</v>
      </c>
      <c r="C68" s="1" t="s">
        <v>132</v>
      </c>
      <c r="D68" s="1" t="s">
        <v>133</v>
      </c>
      <c r="E68" s="1" t="s">
        <v>15</v>
      </c>
      <c r="F68" s="1" t="s">
        <v>5</v>
      </c>
      <c r="G68" s="1" t="s">
        <v>6</v>
      </c>
      <c r="H68" s="1" t="s">
        <v>7</v>
      </c>
      <c r="I68" s="1" t="str">
        <f>"01:13.20"</f>
        <v>01:13.20</v>
      </c>
      <c r="J68" s="1" t="str">
        <f>""</f>
        <v/>
      </c>
      <c r="K68" s="1" t="s">
        <v>13</v>
      </c>
      <c r="L68" s="1" t="s">
        <v>134</v>
      </c>
    </row>
    <row r="69" spans="2:12" hidden="1" x14ac:dyDescent="0.25">
      <c r="B69" s="1" t="s">
        <v>108</v>
      </c>
      <c r="C69" s="1" t="s">
        <v>135</v>
      </c>
      <c r="D69" s="1" t="s">
        <v>136</v>
      </c>
      <c r="E69" s="1" t="s">
        <v>15</v>
      </c>
      <c r="F69" s="1" t="s">
        <v>96</v>
      </c>
      <c r="G69" s="1" t="s">
        <v>97</v>
      </c>
      <c r="H69" s="1" t="s">
        <v>7</v>
      </c>
      <c r="I69" s="1" t="str">
        <f>"01:12.99"</f>
        <v>01:12.99</v>
      </c>
      <c r="J69" s="1" t="str">
        <f>"1"</f>
        <v>1</v>
      </c>
      <c r="K69" s="1" t="s">
        <v>8</v>
      </c>
      <c r="L69" s="1" t="s">
        <v>9</v>
      </c>
    </row>
    <row r="70" spans="2:12" hidden="1" x14ac:dyDescent="0.25">
      <c r="B70" s="1" t="s">
        <v>108</v>
      </c>
      <c r="C70" s="1" t="s">
        <v>88</v>
      </c>
      <c r="D70" s="1" t="s">
        <v>137</v>
      </c>
      <c r="E70" s="1" t="s">
        <v>15</v>
      </c>
      <c r="F70" s="1" t="s">
        <v>27</v>
      </c>
      <c r="G70" s="1" t="s">
        <v>28</v>
      </c>
      <c r="H70" s="1" t="s">
        <v>7</v>
      </c>
      <c r="I70" s="1" t="str">
        <f>"01:21.81"</f>
        <v>01:21.81</v>
      </c>
      <c r="J70" s="1" t="str">
        <f>"5"</f>
        <v>5</v>
      </c>
      <c r="K70" s="1" t="s">
        <v>8</v>
      </c>
      <c r="L70" s="1" t="s">
        <v>9</v>
      </c>
    </row>
    <row r="71" spans="2:12" ht="15" customHeight="1" x14ac:dyDescent="0.25">
      <c r="B71" s="2" t="s">
        <v>108</v>
      </c>
      <c r="C71" s="2" t="s">
        <v>120</v>
      </c>
      <c r="D71" s="2" t="s">
        <v>121</v>
      </c>
      <c r="E71" s="2" t="s">
        <v>4</v>
      </c>
      <c r="F71" s="2" t="s">
        <v>27</v>
      </c>
      <c r="G71" s="2" t="s">
        <v>28</v>
      </c>
      <c r="H71" s="2" t="s">
        <v>7</v>
      </c>
      <c r="I71" s="2" t="str">
        <f>"01:29.59"</f>
        <v>01:29.59</v>
      </c>
      <c r="J71" s="15" t="str">
        <f>"9"</f>
        <v>9</v>
      </c>
      <c r="K71" s="2" t="s">
        <v>8</v>
      </c>
      <c r="L71" s="2" t="s">
        <v>14</v>
      </c>
    </row>
    <row r="72" spans="2:12" ht="15" customHeight="1" x14ac:dyDescent="0.25">
      <c r="B72" s="2" t="s">
        <v>108</v>
      </c>
      <c r="C72" s="2" t="s">
        <v>122</v>
      </c>
      <c r="D72" s="2" t="s">
        <v>123</v>
      </c>
      <c r="E72" s="2" t="s">
        <v>4</v>
      </c>
      <c r="F72" s="2" t="s">
        <v>124</v>
      </c>
      <c r="G72" s="2" t="s">
        <v>125</v>
      </c>
      <c r="H72" s="2" t="s">
        <v>7</v>
      </c>
      <c r="I72" s="2" t="str">
        <f>""</f>
        <v/>
      </c>
      <c r="J72" s="15" t="str">
        <f>""</f>
        <v/>
      </c>
      <c r="K72" s="2" t="s">
        <v>13</v>
      </c>
      <c r="L72" s="2" t="s">
        <v>14</v>
      </c>
    </row>
    <row r="75" spans="2:12" x14ac:dyDescent="0.25">
      <c r="B75" t="s">
        <v>140</v>
      </c>
    </row>
    <row r="77" spans="2:12" x14ac:dyDescent="0.25">
      <c r="B77" t="s">
        <v>64</v>
      </c>
      <c r="C77" t="s">
        <v>65</v>
      </c>
      <c r="D77" t="s">
        <v>66</v>
      </c>
      <c r="E77" t="s">
        <v>67</v>
      </c>
      <c r="F77" t="s">
        <v>68</v>
      </c>
      <c r="G77" t="s">
        <v>69</v>
      </c>
      <c r="H77" t="s">
        <v>70</v>
      </c>
      <c r="I77" t="s">
        <v>71</v>
      </c>
      <c r="J77" s="11" t="s">
        <v>72</v>
      </c>
      <c r="K77" t="s">
        <v>73</v>
      </c>
      <c r="L77" t="s">
        <v>74</v>
      </c>
    </row>
    <row r="78" spans="2:12" ht="15" customHeight="1" x14ac:dyDescent="0.25">
      <c r="B78" s="10" t="s">
        <v>141</v>
      </c>
      <c r="C78" s="10" t="s">
        <v>60</v>
      </c>
      <c r="D78" s="10" t="s">
        <v>61</v>
      </c>
      <c r="E78" s="10" t="s">
        <v>4</v>
      </c>
      <c r="F78" s="10" t="s">
        <v>5</v>
      </c>
      <c r="G78" s="10" t="s">
        <v>6</v>
      </c>
      <c r="H78" s="10" t="s">
        <v>7</v>
      </c>
      <c r="I78" s="10" t="str">
        <f>"00:25.31"</f>
        <v>00:25.31</v>
      </c>
      <c r="J78" s="12" t="str">
        <f>"1"</f>
        <v>1</v>
      </c>
      <c r="K78" s="10" t="s">
        <v>8</v>
      </c>
      <c r="L78" s="10" t="s">
        <v>9</v>
      </c>
    </row>
    <row r="79" spans="2:12" ht="30" hidden="1" x14ac:dyDescent="0.25">
      <c r="B79" s="1" t="s">
        <v>141</v>
      </c>
      <c r="C79" s="1" t="s">
        <v>144</v>
      </c>
      <c r="D79" s="1" t="s">
        <v>145</v>
      </c>
      <c r="E79" s="1" t="s">
        <v>15</v>
      </c>
      <c r="F79" s="1" t="s">
        <v>5</v>
      </c>
      <c r="G79" s="1" t="s">
        <v>6</v>
      </c>
      <c r="H79" s="1" t="s">
        <v>7</v>
      </c>
      <c r="I79" s="1" t="str">
        <f>""</f>
        <v/>
      </c>
      <c r="J79" s="1" t="str">
        <f>""</f>
        <v/>
      </c>
      <c r="K79" s="1" t="s">
        <v>18</v>
      </c>
      <c r="L79" s="1" t="s">
        <v>9</v>
      </c>
    </row>
    <row r="80" spans="2:12" hidden="1" x14ac:dyDescent="0.25">
      <c r="B80" s="1" t="s">
        <v>141</v>
      </c>
      <c r="C80" s="1" t="s">
        <v>81</v>
      </c>
      <c r="D80" s="1" t="s">
        <v>82</v>
      </c>
      <c r="E80" s="1" t="s">
        <v>15</v>
      </c>
      <c r="F80" s="1" t="s">
        <v>5</v>
      </c>
      <c r="G80" s="1" t="s">
        <v>6</v>
      </c>
      <c r="H80" s="1" t="s">
        <v>7</v>
      </c>
      <c r="I80" s="1" t="str">
        <f>"00:31.42"</f>
        <v>00:31.42</v>
      </c>
      <c r="J80" s="1" t="str">
        <f>"4"</f>
        <v>4</v>
      </c>
      <c r="K80" s="1" t="s">
        <v>8</v>
      </c>
      <c r="L80" s="1" t="s">
        <v>9</v>
      </c>
    </row>
    <row r="81" spans="2:12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hidden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hidden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hidden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hidden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ht="15" customHeight="1" x14ac:dyDescent="0.25">
      <c r="B86" s="10" t="s">
        <v>141</v>
      </c>
      <c r="C86" s="10" t="s">
        <v>142</v>
      </c>
      <c r="D86" s="10" t="s">
        <v>143</v>
      </c>
      <c r="E86" s="10" t="s">
        <v>4</v>
      </c>
      <c r="F86" s="10" t="s">
        <v>5</v>
      </c>
      <c r="G86" s="10" t="s">
        <v>6</v>
      </c>
      <c r="H86" s="10" t="s">
        <v>7</v>
      </c>
      <c r="I86" s="10" t="str">
        <f>"00:26.05"</f>
        <v>00:26.05</v>
      </c>
      <c r="J86" s="12" t="str">
        <f>"2"</f>
        <v>2</v>
      </c>
      <c r="K86" s="10" t="s">
        <v>8</v>
      </c>
      <c r="L86" s="10" t="s">
        <v>9</v>
      </c>
    </row>
    <row r="87" spans="2:12" ht="15" customHeight="1" x14ac:dyDescent="0.25">
      <c r="B87" s="10" t="s">
        <v>141</v>
      </c>
      <c r="C87" s="10" t="s">
        <v>89</v>
      </c>
      <c r="D87" s="10" t="s">
        <v>61</v>
      </c>
      <c r="E87" s="10" t="s">
        <v>4</v>
      </c>
      <c r="F87" s="10" t="s">
        <v>27</v>
      </c>
      <c r="G87" s="10" t="s">
        <v>28</v>
      </c>
      <c r="H87" s="10" t="s">
        <v>7</v>
      </c>
      <c r="I87" s="10" t="str">
        <f>"00:26.22"</f>
        <v>00:26.22</v>
      </c>
      <c r="J87" s="12" t="str">
        <f>"3"</f>
        <v>3</v>
      </c>
      <c r="K87" s="10" t="s">
        <v>8</v>
      </c>
      <c r="L87" s="10" t="s">
        <v>9</v>
      </c>
    </row>
    <row r="88" spans="2:12" ht="15" customHeight="1" x14ac:dyDescent="0.25">
      <c r="B88" s="10" t="s">
        <v>141</v>
      </c>
      <c r="C88" s="10" t="s">
        <v>10</v>
      </c>
      <c r="D88" s="10" t="s">
        <v>11</v>
      </c>
      <c r="E88" s="10" t="s">
        <v>4</v>
      </c>
      <c r="F88" s="10" t="s">
        <v>5</v>
      </c>
      <c r="G88" s="10" t="s">
        <v>6</v>
      </c>
      <c r="H88" s="10" t="s">
        <v>7</v>
      </c>
      <c r="I88" s="10" t="str">
        <f>"00:26.40"</f>
        <v>00:26.40</v>
      </c>
      <c r="J88" s="12" t="str">
        <f>"4"</f>
        <v>4</v>
      </c>
      <c r="K88" s="10" t="s">
        <v>8</v>
      </c>
      <c r="L88" s="10" t="s">
        <v>9</v>
      </c>
    </row>
    <row r="89" spans="2:12" ht="15" customHeight="1" x14ac:dyDescent="0.25">
      <c r="B89" s="10" t="s">
        <v>141</v>
      </c>
      <c r="C89" s="10" t="s">
        <v>128</v>
      </c>
      <c r="D89" s="10" t="s">
        <v>129</v>
      </c>
      <c r="E89" s="10" t="s">
        <v>4</v>
      </c>
      <c r="F89" s="10" t="s">
        <v>5</v>
      </c>
      <c r="G89" s="10" t="s">
        <v>6</v>
      </c>
      <c r="H89" s="10" t="s">
        <v>7</v>
      </c>
      <c r="I89" s="10" t="str">
        <f>"00:26.95"</f>
        <v>00:26.95</v>
      </c>
      <c r="J89" s="12" t="str">
        <f>"5"</f>
        <v>5</v>
      </c>
      <c r="K89" s="10" t="s">
        <v>8</v>
      </c>
      <c r="L89" s="10" t="s">
        <v>9</v>
      </c>
    </row>
    <row r="90" spans="2:12" ht="15" customHeight="1" x14ac:dyDescent="0.25">
      <c r="B90" s="10" t="s">
        <v>141</v>
      </c>
      <c r="C90" s="10" t="s">
        <v>95</v>
      </c>
      <c r="D90" s="10" t="s">
        <v>40</v>
      </c>
      <c r="E90" s="10" t="s">
        <v>4</v>
      </c>
      <c r="F90" s="10" t="s">
        <v>96</v>
      </c>
      <c r="G90" s="10" t="s">
        <v>97</v>
      </c>
      <c r="H90" s="10" t="s">
        <v>7</v>
      </c>
      <c r="I90" s="10" t="str">
        <f>"00:27.27"</f>
        <v>00:27.27</v>
      </c>
      <c r="J90" s="12" t="str">
        <f>"6"</f>
        <v>6</v>
      </c>
      <c r="K90" s="10" t="s">
        <v>8</v>
      </c>
      <c r="L90" s="10" t="s">
        <v>9</v>
      </c>
    </row>
    <row r="91" spans="2:12" hidden="1" x14ac:dyDescent="0.25">
      <c r="B91" s="1" t="s">
        <v>141</v>
      </c>
      <c r="C91" s="1" t="s">
        <v>132</v>
      </c>
      <c r="D91" s="1" t="s">
        <v>133</v>
      </c>
      <c r="E91" s="1" t="s">
        <v>15</v>
      </c>
      <c r="F91" s="1" t="s">
        <v>5</v>
      </c>
      <c r="G91" s="1" t="s">
        <v>6</v>
      </c>
      <c r="H91" s="1" t="s">
        <v>7</v>
      </c>
      <c r="I91" s="1" t="str">
        <f>"00:28.20"</f>
        <v>00:28.20</v>
      </c>
      <c r="J91" s="1" t="str">
        <f>""</f>
        <v/>
      </c>
      <c r="K91" s="1" t="s">
        <v>13</v>
      </c>
      <c r="L91" s="1" t="s">
        <v>134</v>
      </c>
    </row>
    <row r="92" spans="2:12" ht="15" customHeight="1" x14ac:dyDescent="0.25">
      <c r="B92" s="10" t="s">
        <v>141</v>
      </c>
      <c r="C92" s="10" t="s">
        <v>54</v>
      </c>
      <c r="D92" s="10" t="s">
        <v>55</v>
      </c>
      <c r="E92" s="10" t="s">
        <v>4</v>
      </c>
      <c r="F92" s="10" t="s">
        <v>5</v>
      </c>
      <c r="G92" s="10" t="s">
        <v>6</v>
      </c>
      <c r="H92" s="10" t="s">
        <v>7</v>
      </c>
      <c r="I92" s="10" t="str">
        <f>"00:27.41"</f>
        <v>00:27.41</v>
      </c>
      <c r="J92" s="12" t="str">
        <f>"7"</f>
        <v>7</v>
      </c>
      <c r="K92" s="10" t="s">
        <v>8</v>
      </c>
      <c r="L92" s="10" t="s">
        <v>9</v>
      </c>
    </row>
    <row r="93" spans="2:12" ht="15" customHeight="1" x14ac:dyDescent="0.25">
      <c r="B93" s="10" t="s">
        <v>141</v>
      </c>
      <c r="C93" s="10" t="s">
        <v>83</v>
      </c>
      <c r="D93" s="10" t="s">
        <v>84</v>
      </c>
      <c r="E93" s="10" t="s">
        <v>4</v>
      </c>
      <c r="F93" s="10" t="s">
        <v>27</v>
      </c>
      <c r="G93" s="10" t="s">
        <v>28</v>
      </c>
      <c r="H93" s="10" t="s">
        <v>7</v>
      </c>
      <c r="I93" s="10" t="str">
        <f>"00:27.49"</f>
        <v>00:27.49</v>
      </c>
      <c r="J93" s="12" t="str">
        <f>"8"</f>
        <v>8</v>
      </c>
      <c r="K93" s="10" t="s">
        <v>8</v>
      </c>
      <c r="L93" s="10" t="s">
        <v>9</v>
      </c>
    </row>
    <row r="94" spans="2:12" ht="15" customHeight="1" x14ac:dyDescent="0.25">
      <c r="B94" s="2" t="s">
        <v>141</v>
      </c>
      <c r="C94" s="2" t="s">
        <v>2</v>
      </c>
      <c r="D94" s="2" t="s">
        <v>3</v>
      </c>
      <c r="E94" s="2" t="s">
        <v>4</v>
      </c>
      <c r="F94" s="2" t="s">
        <v>5</v>
      </c>
      <c r="G94" s="2" t="s">
        <v>6</v>
      </c>
      <c r="H94" s="2" t="s">
        <v>7</v>
      </c>
      <c r="I94" s="2" t="str">
        <f>"00:28.07"</f>
        <v>00:28.07</v>
      </c>
      <c r="J94" s="15" t="str">
        <f>"9"</f>
        <v>9</v>
      </c>
      <c r="K94" s="2" t="s">
        <v>8</v>
      </c>
      <c r="L94" s="2" t="s">
        <v>14</v>
      </c>
    </row>
    <row r="95" spans="2:12" ht="30" hidden="1" x14ac:dyDescent="0.25">
      <c r="B95" s="1" t="s">
        <v>141</v>
      </c>
      <c r="C95" s="1" t="s">
        <v>153</v>
      </c>
      <c r="D95" s="1" t="s">
        <v>154</v>
      </c>
      <c r="E95" s="1" t="s">
        <v>15</v>
      </c>
      <c r="F95" s="1" t="s">
        <v>5</v>
      </c>
      <c r="G95" s="1" t="s">
        <v>6</v>
      </c>
      <c r="H95" s="1" t="s">
        <v>7</v>
      </c>
      <c r="I95" s="1" t="str">
        <f>"00:28.50"</f>
        <v>00:28.50</v>
      </c>
      <c r="J95" s="1" t="str">
        <f>"1"</f>
        <v>1</v>
      </c>
      <c r="K95" s="1" t="s">
        <v>18</v>
      </c>
      <c r="L95" s="1" t="s">
        <v>14</v>
      </c>
    </row>
    <row r="96" spans="2:12" ht="15" customHeight="1" x14ac:dyDescent="0.25">
      <c r="B96" s="2" t="s">
        <v>141</v>
      </c>
      <c r="C96" s="2" t="s">
        <v>151</v>
      </c>
      <c r="D96" s="2" t="s">
        <v>152</v>
      </c>
      <c r="E96" s="2" t="s">
        <v>4</v>
      </c>
      <c r="F96" s="2" t="s">
        <v>96</v>
      </c>
      <c r="G96" s="2" t="s">
        <v>97</v>
      </c>
      <c r="H96" s="2" t="s">
        <v>7</v>
      </c>
      <c r="I96" s="2" t="str">
        <f>"00:28.27"</f>
        <v>00:28.27</v>
      </c>
      <c r="J96" s="15" t="str">
        <f>"10"</f>
        <v>10</v>
      </c>
      <c r="K96" s="2" t="s">
        <v>8</v>
      </c>
      <c r="L96" s="2" t="s">
        <v>14</v>
      </c>
    </row>
    <row r="97" spans="2:12" ht="15" customHeight="1" x14ac:dyDescent="0.25">
      <c r="B97" s="2" t="s">
        <v>141</v>
      </c>
      <c r="C97" s="2" t="s">
        <v>35</v>
      </c>
      <c r="D97" s="2" t="s">
        <v>36</v>
      </c>
      <c r="E97" s="2" t="s">
        <v>4</v>
      </c>
      <c r="F97" s="2" t="s">
        <v>33</v>
      </c>
      <c r="G97" s="2" t="s">
        <v>34</v>
      </c>
      <c r="H97" s="2" t="s">
        <v>7</v>
      </c>
      <c r="I97" s="2" t="str">
        <f>"00:28.53"</f>
        <v>00:28.53</v>
      </c>
      <c r="J97" s="15" t="str">
        <f>"11"</f>
        <v>11</v>
      </c>
      <c r="K97" s="2" t="s">
        <v>8</v>
      </c>
      <c r="L97" s="2" t="s">
        <v>14</v>
      </c>
    </row>
    <row r="98" spans="2:12" ht="15" customHeight="1" x14ac:dyDescent="0.25">
      <c r="B98" s="2" t="s">
        <v>141</v>
      </c>
      <c r="C98" s="2" t="s">
        <v>31</v>
      </c>
      <c r="D98" s="2" t="s">
        <v>32</v>
      </c>
      <c r="E98" s="2" t="s">
        <v>4</v>
      </c>
      <c r="F98" s="2" t="s">
        <v>33</v>
      </c>
      <c r="G98" s="2" t="s">
        <v>34</v>
      </c>
      <c r="H98" s="2" t="s">
        <v>7</v>
      </c>
      <c r="I98" s="2" t="str">
        <f>"00:29.57"</f>
        <v>00:29.57</v>
      </c>
      <c r="J98" s="15" t="str">
        <f>"12"</f>
        <v>12</v>
      </c>
      <c r="K98" s="2" t="s">
        <v>8</v>
      </c>
      <c r="L98" s="2" t="s">
        <v>14</v>
      </c>
    </row>
    <row r="99" spans="2:12" ht="15" customHeight="1" x14ac:dyDescent="0.25">
      <c r="B99" s="2" t="s">
        <v>141</v>
      </c>
      <c r="C99" s="2" t="s">
        <v>103</v>
      </c>
      <c r="D99" s="2" t="s">
        <v>104</v>
      </c>
      <c r="E99" s="2" t="s">
        <v>4</v>
      </c>
      <c r="F99" s="2" t="s">
        <v>5</v>
      </c>
      <c r="G99" s="2" t="s">
        <v>6</v>
      </c>
      <c r="H99" s="2" t="s">
        <v>7</v>
      </c>
      <c r="I99" s="2" t="str">
        <f>"00:30.13"</f>
        <v>00:30.13</v>
      </c>
      <c r="J99" s="15" t="str">
        <f>"13"</f>
        <v>13</v>
      </c>
      <c r="K99" s="2" t="s">
        <v>8</v>
      </c>
      <c r="L99" s="2" t="s">
        <v>14</v>
      </c>
    </row>
    <row r="100" spans="2:12" ht="15" customHeight="1" x14ac:dyDescent="0.25">
      <c r="B100" s="2" t="s">
        <v>141</v>
      </c>
      <c r="C100" s="2" t="s">
        <v>98</v>
      </c>
      <c r="D100" s="2" t="s">
        <v>99</v>
      </c>
      <c r="E100" s="2" t="s">
        <v>4</v>
      </c>
      <c r="F100" s="2" t="s">
        <v>100</v>
      </c>
      <c r="G100" s="2" t="s">
        <v>101</v>
      </c>
      <c r="H100" s="2" t="s">
        <v>7</v>
      </c>
      <c r="I100" s="2" t="str">
        <f>"00:31.33"</f>
        <v>00:31.33</v>
      </c>
      <c r="J100" s="15" t="str">
        <f>"14"</f>
        <v>14</v>
      </c>
      <c r="K100" s="2" t="s">
        <v>8</v>
      </c>
      <c r="L100" s="2" t="s">
        <v>14</v>
      </c>
    </row>
    <row r="101" spans="2:12" ht="15" customHeight="1" x14ac:dyDescent="0.25">
      <c r="B101" s="2" t="s">
        <v>141</v>
      </c>
      <c r="C101" s="2" t="s">
        <v>41</v>
      </c>
      <c r="D101" s="2" t="s">
        <v>42</v>
      </c>
      <c r="E101" s="2" t="s">
        <v>4</v>
      </c>
      <c r="F101" s="2" t="s">
        <v>27</v>
      </c>
      <c r="G101" s="2" t="s">
        <v>28</v>
      </c>
      <c r="H101" s="2" t="s">
        <v>7</v>
      </c>
      <c r="I101" s="2" t="str">
        <f>"00:31.78"</f>
        <v>00:31.78</v>
      </c>
      <c r="J101" s="15" t="str">
        <f>"15"</f>
        <v>15</v>
      </c>
      <c r="K101" s="2" t="s">
        <v>8</v>
      </c>
      <c r="L101" s="2" t="s">
        <v>14</v>
      </c>
    </row>
    <row r="102" spans="2:12" ht="15" customHeight="1" x14ac:dyDescent="0.25">
      <c r="B102" s="2" t="s">
        <v>141</v>
      </c>
      <c r="C102" s="2" t="s">
        <v>149</v>
      </c>
      <c r="D102" s="2" t="s">
        <v>150</v>
      </c>
      <c r="E102" s="2" t="s">
        <v>4</v>
      </c>
      <c r="F102" s="2" t="s">
        <v>5</v>
      </c>
      <c r="G102" s="2" t="s">
        <v>6</v>
      </c>
      <c r="H102" s="2" t="s">
        <v>7</v>
      </c>
      <c r="I102" s="2" t="str">
        <f>"00:36.79"</f>
        <v>00:36.79</v>
      </c>
      <c r="J102" s="15" t="str">
        <f>"16"</f>
        <v>16</v>
      </c>
      <c r="K102" s="2" t="s">
        <v>8</v>
      </c>
      <c r="L102" s="2" t="s">
        <v>14</v>
      </c>
    </row>
    <row r="103" spans="2:12" ht="15" customHeight="1" x14ac:dyDescent="0.25">
      <c r="B103" s="3" t="s">
        <v>141</v>
      </c>
      <c r="C103" s="4" t="s">
        <v>56</v>
      </c>
      <c r="D103" s="4" t="s">
        <v>57</v>
      </c>
      <c r="E103" s="4" t="s">
        <v>4</v>
      </c>
      <c r="F103" s="4" t="s">
        <v>5</v>
      </c>
      <c r="G103" s="4" t="s">
        <v>6</v>
      </c>
      <c r="H103" s="4" t="s">
        <v>7</v>
      </c>
      <c r="I103" s="4" t="str">
        <f>""</f>
        <v/>
      </c>
      <c r="J103" s="13" t="str">
        <f>""</f>
        <v/>
      </c>
      <c r="K103" s="4" t="s">
        <v>13</v>
      </c>
      <c r="L103" s="5" t="s">
        <v>14</v>
      </c>
    </row>
    <row r="108" spans="2:12" x14ac:dyDescent="0.25">
      <c r="B108" t="s">
        <v>155</v>
      </c>
    </row>
    <row r="110" spans="2:12" ht="15" customHeight="1" x14ac:dyDescent="0.25">
      <c r="B110" s="10" t="s">
        <v>156</v>
      </c>
      <c r="C110" s="10" t="s">
        <v>95</v>
      </c>
      <c r="D110" s="10" t="s">
        <v>40</v>
      </c>
      <c r="E110" s="10" t="s">
        <v>4</v>
      </c>
      <c r="F110" s="10" t="s">
        <v>96</v>
      </c>
      <c r="G110" s="10" t="s">
        <v>97</v>
      </c>
      <c r="H110" s="10" t="s">
        <v>7</v>
      </c>
      <c r="I110" s="10" t="s">
        <v>157</v>
      </c>
      <c r="J110" s="10" t="s">
        <v>158</v>
      </c>
      <c r="K110" s="10" t="s">
        <v>8</v>
      </c>
      <c r="L110" s="10" t="s">
        <v>9</v>
      </c>
    </row>
    <row r="111" spans="2:12" ht="15" customHeight="1" x14ac:dyDescent="0.25">
      <c r="B111" s="10" t="s">
        <v>156</v>
      </c>
      <c r="C111" s="10" t="s">
        <v>151</v>
      </c>
      <c r="D111" s="10" t="s">
        <v>152</v>
      </c>
      <c r="E111" s="10" t="s">
        <v>4</v>
      </c>
      <c r="F111" s="10" t="s">
        <v>96</v>
      </c>
      <c r="G111" s="10" t="s">
        <v>97</v>
      </c>
      <c r="H111" s="10" t="s">
        <v>7</v>
      </c>
      <c r="I111" s="10" t="s">
        <v>157</v>
      </c>
      <c r="J111" s="10" t="s">
        <v>158</v>
      </c>
      <c r="K111" s="10" t="s">
        <v>8</v>
      </c>
      <c r="L111" s="10" t="s">
        <v>9</v>
      </c>
    </row>
    <row r="112" spans="2:12" ht="15" customHeight="1" x14ac:dyDescent="0.25">
      <c r="B112" s="10" t="s">
        <v>156</v>
      </c>
      <c r="C112" s="10" t="s">
        <v>102</v>
      </c>
      <c r="D112" s="10" t="s">
        <v>30</v>
      </c>
      <c r="E112" s="10" t="s">
        <v>4</v>
      </c>
      <c r="F112" s="10" t="s">
        <v>96</v>
      </c>
      <c r="G112" s="10" t="s">
        <v>97</v>
      </c>
      <c r="H112" s="10" t="s">
        <v>7</v>
      </c>
      <c r="I112" s="10" t="s">
        <v>157</v>
      </c>
      <c r="J112" s="10" t="s">
        <v>158</v>
      </c>
      <c r="K112" s="10" t="s">
        <v>8</v>
      </c>
      <c r="L112" s="10" t="s">
        <v>9</v>
      </c>
    </row>
    <row r="113" spans="2:24" ht="15" customHeight="1" x14ac:dyDescent="0.25">
      <c r="B113" s="10" t="s">
        <v>156</v>
      </c>
      <c r="C113" s="10" t="s">
        <v>159</v>
      </c>
      <c r="D113" s="10" t="s">
        <v>160</v>
      </c>
      <c r="E113" s="10" t="s">
        <v>4</v>
      </c>
      <c r="F113" s="10" t="s">
        <v>100</v>
      </c>
      <c r="G113" s="10" t="s">
        <v>101</v>
      </c>
      <c r="H113" s="10" t="s">
        <v>7</v>
      </c>
      <c r="I113" s="10" t="s">
        <v>157</v>
      </c>
      <c r="J113" s="10" t="s">
        <v>158</v>
      </c>
      <c r="K113" s="10" t="s">
        <v>8</v>
      </c>
      <c r="L113" s="10" t="s">
        <v>9</v>
      </c>
    </row>
    <row r="114" spans="2:24" ht="15" customHeight="1" x14ac:dyDescent="0.25">
      <c r="B114" s="10" t="s">
        <v>156</v>
      </c>
      <c r="C114" s="10" t="s">
        <v>39</v>
      </c>
      <c r="D114" s="10" t="s">
        <v>40</v>
      </c>
      <c r="E114" s="10" t="s">
        <v>4</v>
      </c>
      <c r="F114" s="10" t="s">
        <v>5</v>
      </c>
      <c r="G114" s="10" t="s">
        <v>6</v>
      </c>
      <c r="H114" s="10" t="s">
        <v>7</v>
      </c>
      <c r="I114" s="10" t="s">
        <v>161</v>
      </c>
      <c r="J114" s="10" t="s">
        <v>162</v>
      </c>
      <c r="K114" s="10" t="s">
        <v>8</v>
      </c>
      <c r="L114" s="10" t="s">
        <v>9</v>
      </c>
    </row>
    <row r="115" spans="2:24" ht="15" customHeight="1" x14ac:dyDescent="0.25">
      <c r="B115" s="10" t="s">
        <v>156</v>
      </c>
      <c r="C115" s="10" t="s">
        <v>115</v>
      </c>
      <c r="D115" s="10" t="s">
        <v>116</v>
      </c>
      <c r="E115" s="10" t="s">
        <v>4</v>
      </c>
      <c r="F115" s="10" t="s">
        <v>5</v>
      </c>
      <c r="G115" s="10" t="s">
        <v>6</v>
      </c>
      <c r="H115" s="10" t="s">
        <v>7</v>
      </c>
      <c r="I115" s="10" t="s">
        <v>161</v>
      </c>
      <c r="J115" s="10" t="s">
        <v>162</v>
      </c>
      <c r="K115" s="10" t="s">
        <v>8</v>
      </c>
      <c r="L115" s="10" t="s">
        <v>9</v>
      </c>
    </row>
    <row r="116" spans="2:24" ht="15" customHeight="1" x14ac:dyDescent="0.25">
      <c r="B116" s="10" t="s">
        <v>156</v>
      </c>
      <c r="C116" s="10" t="s">
        <v>77</v>
      </c>
      <c r="D116" s="10" t="s">
        <v>78</v>
      </c>
      <c r="E116" s="10" t="s">
        <v>4</v>
      </c>
      <c r="F116" s="10" t="s">
        <v>5</v>
      </c>
      <c r="G116" s="10" t="s">
        <v>6</v>
      </c>
      <c r="H116" s="10" t="s">
        <v>7</v>
      </c>
      <c r="I116" s="10" t="s">
        <v>161</v>
      </c>
      <c r="J116" s="10" t="s">
        <v>162</v>
      </c>
      <c r="K116" s="10" t="s">
        <v>8</v>
      </c>
      <c r="L116" s="10" t="s">
        <v>9</v>
      </c>
    </row>
    <row r="117" spans="2:24" ht="15" customHeight="1" x14ac:dyDescent="0.25">
      <c r="B117" s="10" t="s">
        <v>156</v>
      </c>
      <c r="C117" s="10" t="s">
        <v>128</v>
      </c>
      <c r="D117" s="10" t="s">
        <v>129</v>
      </c>
      <c r="E117" s="10" t="s">
        <v>4</v>
      </c>
      <c r="F117" s="10" t="s">
        <v>5</v>
      </c>
      <c r="G117" s="10" t="s">
        <v>6</v>
      </c>
      <c r="H117" s="10" t="s">
        <v>7</v>
      </c>
      <c r="I117" s="10" t="s">
        <v>161</v>
      </c>
      <c r="J117" s="10" t="s">
        <v>162</v>
      </c>
      <c r="K117" s="10" t="s">
        <v>8</v>
      </c>
      <c r="L117" s="10" t="s">
        <v>9</v>
      </c>
    </row>
    <row r="118" spans="2:24" ht="15" customHeight="1" x14ac:dyDescent="0.25">
      <c r="B118" s="1" t="s">
        <v>156</v>
      </c>
      <c r="C118" s="1" t="s">
        <v>29</v>
      </c>
      <c r="D118" s="1" t="s">
        <v>30</v>
      </c>
      <c r="E118" s="1" t="s">
        <v>4</v>
      </c>
      <c r="F118" s="1" t="s">
        <v>27</v>
      </c>
      <c r="G118" s="1" t="s">
        <v>28</v>
      </c>
      <c r="H118" s="1" t="s">
        <v>7</v>
      </c>
      <c r="I118" s="1" t="s">
        <v>172</v>
      </c>
      <c r="J118" s="1">
        <v>3</v>
      </c>
      <c r="K118" s="1" t="s">
        <v>175</v>
      </c>
      <c r="L118" s="1" t="s">
        <v>14</v>
      </c>
    </row>
    <row r="119" spans="2:24" ht="15" customHeight="1" x14ac:dyDescent="0.25">
      <c r="B119" s="1" t="s">
        <v>156</v>
      </c>
      <c r="C119" s="1" t="s">
        <v>120</v>
      </c>
      <c r="D119" s="1" t="s">
        <v>121</v>
      </c>
      <c r="E119" s="1" t="s">
        <v>4</v>
      </c>
      <c r="F119" s="1" t="s">
        <v>27</v>
      </c>
      <c r="G119" s="1" t="s">
        <v>28</v>
      </c>
      <c r="H119" s="1" t="s">
        <v>7</v>
      </c>
      <c r="I119" s="1" t="s">
        <v>172</v>
      </c>
      <c r="J119" s="1">
        <v>3</v>
      </c>
      <c r="K119" s="1" t="s">
        <v>8</v>
      </c>
      <c r="L119" s="1" t="s">
        <v>14</v>
      </c>
    </row>
    <row r="120" spans="2:24" ht="15" customHeight="1" x14ac:dyDescent="0.25">
      <c r="B120" s="1" t="s">
        <v>156</v>
      </c>
      <c r="C120" s="1" t="s">
        <v>43</v>
      </c>
      <c r="D120" s="1" t="s">
        <v>44</v>
      </c>
      <c r="E120" s="1" t="s">
        <v>4</v>
      </c>
      <c r="F120" s="1" t="s">
        <v>27</v>
      </c>
      <c r="G120" s="1" t="s">
        <v>28</v>
      </c>
      <c r="H120" s="1" t="s">
        <v>7</v>
      </c>
      <c r="I120" s="1" t="s">
        <v>172</v>
      </c>
      <c r="J120" s="1">
        <v>3</v>
      </c>
      <c r="K120" s="1" t="s">
        <v>8</v>
      </c>
      <c r="L120" s="1" t="s">
        <v>14</v>
      </c>
    </row>
    <row r="121" spans="2:24" x14ac:dyDescent="0.25">
      <c r="B121" s="1" t="s">
        <v>173</v>
      </c>
      <c r="C121" s="1" t="s">
        <v>174</v>
      </c>
      <c r="D121" s="1" t="s">
        <v>148</v>
      </c>
      <c r="E121" s="1" t="s">
        <v>15</v>
      </c>
      <c r="F121" s="1" t="s">
        <v>27</v>
      </c>
      <c r="G121" s="1" t="s">
        <v>28</v>
      </c>
      <c r="H121" s="1" t="s">
        <v>7</v>
      </c>
      <c r="I121" s="1" t="s">
        <v>172</v>
      </c>
      <c r="J121" s="1">
        <v>3</v>
      </c>
      <c r="K121" s="1" t="s">
        <v>8</v>
      </c>
      <c r="L121" s="1" t="s">
        <v>14</v>
      </c>
    </row>
    <row r="122" spans="2:24" x14ac:dyDescent="0.25">
      <c r="O122" s="9" t="s">
        <v>337</v>
      </c>
      <c r="W122" s="11"/>
    </row>
    <row r="123" spans="2:24" x14ac:dyDescent="0.25">
      <c r="B123" s="1" t="s">
        <v>163</v>
      </c>
      <c r="W123" s="11"/>
    </row>
    <row r="124" spans="2:24" x14ac:dyDescent="0.25">
      <c r="O124" s="16" t="s">
        <v>313</v>
      </c>
      <c r="P124" s="16" t="s">
        <v>60</v>
      </c>
      <c r="Q124" s="16" t="s">
        <v>61</v>
      </c>
      <c r="R124" s="16" t="s">
        <v>4</v>
      </c>
      <c r="S124" s="16" t="s">
        <v>6</v>
      </c>
      <c r="T124" s="16" t="s">
        <v>7</v>
      </c>
      <c r="U124" s="16" t="s">
        <v>314</v>
      </c>
      <c r="V124" s="16" t="s">
        <v>158</v>
      </c>
      <c r="W124" s="16" t="s">
        <v>8</v>
      </c>
      <c r="X124" s="16" t="s">
        <v>9</v>
      </c>
    </row>
    <row r="125" spans="2:24" ht="15" customHeight="1" x14ac:dyDescent="0.25">
      <c r="B125" s="10" t="s">
        <v>164</v>
      </c>
      <c r="C125" s="10" t="s">
        <v>77</v>
      </c>
      <c r="D125" s="10" t="s">
        <v>78</v>
      </c>
      <c r="E125" s="10" t="s">
        <v>4</v>
      </c>
      <c r="F125" s="10" t="s">
        <v>5</v>
      </c>
      <c r="G125" s="10" t="s">
        <v>6</v>
      </c>
      <c r="H125" s="10" t="s">
        <v>7</v>
      </c>
      <c r="I125" s="10" t="s">
        <v>165</v>
      </c>
      <c r="J125" s="10" t="s">
        <v>158</v>
      </c>
      <c r="K125" s="10" t="s">
        <v>8</v>
      </c>
      <c r="L125" s="10" t="s">
        <v>9</v>
      </c>
      <c r="O125" s="16" t="s">
        <v>313</v>
      </c>
      <c r="P125" s="16" t="s">
        <v>119</v>
      </c>
      <c r="Q125" s="16" t="s">
        <v>94</v>
      </c>
      <c r="R125" s="16" t="s">
        <v>4</v>
      </c>
      <c r="S125" s="16" t="s">
        <v>28</v>
      </c>
      <c r="T125" s="16" t="s">
        <v>7</v>
      </c>
      <c r="U125" s="16" t="s">
        <v>326</v>
      </c>
      <c r="V125" s="16" t="s">
        <v>162</v>
      </c>
      <c r="W125" s="16" t="s">
        <v>8</v>
      </c>
      <c r="X125" s="16" t="s">
        <v>9</v>
      </c>
    </row>
    <row r="126" spans="2:24" ht="15" customHeight="1" x14ac:dyDescent="0.25">
      <c r="B126" s="10" t="s">
        <v>164</v>
      </c>
      <c r="C126" s="10" t="s">
        <v>115</v>
      </c>
      <c r="D126" s="10" t="s">
        <v>116</v>
      </c>
      <c r="E126" s="10" t="s">
        <v>4</v>
      </c>
      <c r="F126" s="10" t="s">
        <v>5</v>
      </c>
      <c r="G126" s="10" t="s">
        <v>6</v>
      </c>
      <c r="H126" s="10" t="s">
        <v>7</v>
      </c>
      <c r="I126" s="10" t="s">
        <v>165</v>
      </c>
      <c r="J126" s="10" t="s">
        <v>158</v>
      </c>
      <c r="K126" s="10" t="s">
        <v>8</v>
      </c>
      <c r="L126" s="10" t="s">
        <v>9</v>
      </c>
      <c r="O126" s="16" t="s">
        <v>313</v>
      </c>
      <c r="P126" s="16" t="s">
        <v>48</v>
      </c>
      <c r="Q126" s="16" t="s">
        <v>49</v>
      </c>
      <c r="R126" s="16" t="s">
        <v>4</v>
      </c>
      <c r="S126" s="16" t="s">
        <v>6</v>
      </c>
      <c r="T126" s="16" t="s">
        <v>7</v>
      </c>
      <c r="U126" s="16" t="s">
        <v>330</v>
      </c>
      <c r="V126" s="16" t="s">
        <v>168</v>
      </c>
      <c r="W126" s="16" t="s">
        <v>8</v>
      </c>
      <c r="X126" s="16" t="s">
        <v>9</v>
      </c>
    </row>
    <row r="127" spans="2:24" ht="15" customHeight="1" x14ac:dyDescent="0.25">
      <c r="B127" s="10" t="s">
        <v>164</v>
      </c>
      <c r="C127" s="10" t="s">
        <v>128</v>
      </c>
      <c r="D127" s="10" t="s">
        <v>129</v>
      </c>
      <c r="E127" s="10" t="s">
        <v>4</v>
      </c>
      <c r="F127" s="10" t="s">
        <v>5</v>
      </c>
      <c r="G127" s="10" t="s">
        <v>6</v>
      </c>
      <c r="H127" s="10" t="s">
        <v>7</v>
      </c>
      <c r="I127" s="10" t="s">
        <v>165</v>
      </c>
      <c r="J127" s="10" t="s">
        <v>158</v>
      </c>
      <c r="K127" s="10" t="s">
        <v>8</v>
      </c>
      <c r="L127" s="10" t="s">
        <v>9</v>
      </c>
      <c r="O127" s="16" t="s">
        <v>313</v>
      </c>
      <c r="P127" s="16" t="s">
        <v>130</v>
      </c>
      <c r="Q127" s="16" t="s">
        <v>131</v>
      </c>
      <c r="R127" s="16" t="s">
        <v>4</v>
      </c>
      <c r="S127" s="16" t="s">
        <v>6</v>
      </c>
      <c r="T127" s="16" t="s">
        <v>7</v>
      </c>
      <c r="U127" s="16" t="s">
        <v>331</v>
      </c>
      <c r="V127" s="16" t="s">
        <v>190</v>
      </c>
      <c r="W127" s="16" t="s">
        <v>8</v>
      </c>
      <c r="X127" s="16" t="s">
        <v>9</v>
      </c>
    </row>
    <row r="128" spans="2:24" ht="15" customHeight="1" x14ac:dyDescent="0.25">
      <c r="B128" s="10" t="s">
        <v>164</v>
      </c>
      <c r="C128" s="10" t="s">
        <v>39</v>
      </c>
      <c r="D128" s="10" t="s">
        <v>40</v>
      </c>
      <c r="E128" s="10" t="s">
        <v>4</v>
      </c>
      <c r="F128" s="10" t="s">
        <v>5</v>
      </c>
      <c r="G128" s="10" t="s">
        <v>6</v>
      </c>
      <c r="H128" s="10" t="s">
        <v>7</v>
      </c>
      <c r="I128" s="10" t="s">
        <v>165</v>
      </c>
      <c r="J128" s="10" t="s">
        <v>158</v>
      </c>
      <c r="K128" s="10" t="s">
        <v>8</v>
      </c>
      <c r="L128" s="10" t="s">
        <v>9</v>
      </c>
      <c r="O128" s="16" t="s">
        <v>313</v>
      </c>
      <c r="P128" s="16" t="s">
        <v>89</v>
      </c>
      <c r="Q128" s="16" t="s">
        <v>61</v>
      </c>
      <c r="R128" s="16" t="s">
        <v>4</v>
      </c>
      <c r="S128" s="16" t="s">
        <v>28</v>
      </c>
      <c r="T128" s="16" t="s">
        <v>7</v>
      </c>
      <c r="U128" s="16" t="s">
        <v>332</v>
      </c>
      <c r="V128" s="16" t="s">
        <v>192</v>
      </c>
      <c r="W128" s="16" t="s">
        <v>8</v>
      </c>
      <c r="X128" s="16" t="s">
        <v>9</v>
      </c>
    </row>
    <row r="129" spans="2:24" ht="15" customHeight="1" x14ac:dyDescent="0.25">
      <c r="B129" s="10" t="s">
        <v>164</v>
      </c>
      <c r="C129" s="10" t="s">
        <v>102</v>
      </c>
      <c r="D129" s="10" t="s">
        <v>30</v>
      </c>
      <c r="E129" s="10" t="s">
        <v>4</v>
      </c>
      <c r="F129" s="10" t="s">
        <v>96</v>
      </c>
      <c r="G129" s="10" t="s">
        <v>97</v>
      </c>
      <c r="H129" s="10" t="s">
        <v>7</v>
      </c>
      <c r="I129" s="10" t="s">
        <v>166</v>
      </c>
      <c r="J129" s="10" t="s">
        <v>162</v>
      </c>
      <c r="K129" s="10" t="s">
        <v>8</v>
      </c>
      <c r="L129" s="10" t="s">
        <v>9</v>
      </c>
      <c r="O129" s="16" t="s">
        <v>313</v>
      </c>
      <c r="P129" s="16" t="s">
        <v>88</v>
      </c>
      <c r="Q129" s="16" t="s">
        <v>94</v>
      </c>
      <c r="R129" s="16" t="s">
        <v>4</v>
      </c>
      <c r="S129" s="16" t="s">
        <v>28</v>
      </c>
      <c r="T129" s="16" t="s">
        <v>7</v>
      </c>
      <c r="U129" s="16" t="s">
        <v>333</v>
      </c>
      <c r="V129" s="16" t="s">
        <v>194</v>
      </c>
      <c r="W129" s="16" t="s">
        <v>8</v>
      </c>
      <c r="X129" s="16" t="s">
        <v>9</v>
      </c>
    </row>
    <row r="130" spans="2:24" ht="15" customHeight="1" x14ac:dyDescent="0.25">
      <c r="B130" s="10" t="s">
        <v>164</v>
      </c>
      <c r="C130" s="10" t="s">
        <v>159</v>
      </c>
      <c r="D130" s="10" t="s">
        <v>160</v>
      </c>
      <c r="E130" s="10" t="s">
        <v>4</v>
      </c>
      <c r="F130" s="10" t="s">
        <v>100</v>
      </c>
      <c r="G130" s="10" t="s">
        <v>101</v>
      </c>
      <c r="H130" s="10" t="s">
        <v>7</v>
      </c>
      <c r="I130" s="10" t="s">
        <v>166</v>
      </c>
      <c r="J130" s="10" t="s">
        <v>162</v>
      </c>
      <c r="K130" s="10" t="s">
        <v>8</v>
      </c>
      <c r="L130" s="10" t="s">
        <v>9</v>
      </c>
      <c r="O130" s="16" t="s">
        <v>313</v>
      </c>
      <c r="P130" s="16" t="s">
        <v>142</v>
      </c>
      <c r="Q130" s="16" t="s">
        <v>143</v>
      </c>
      <c r="R130" s="16" t="s">
        <v>4</v>
      </c>
      <c r="S130" s="16" t="s">
        <v>6</v>
      </c>
      <c r="T130" s="16" t="s">
        <v>7</v>
      </c>
      <c r="U130" s="16" t="s">
        <v>334</v>
      </c>
      <c r="V130" s="16" t="s">
        <v>196</v>
      </c>
      <c r="W130" s="16" t="s">
        <v>8</v>
      </c>
      <c r="X130" s="16" t="s">
        <v>9</v>
      </c>
    </row>
    <row r="131" spans="2:24" ht="15" customHeight="1" x14ac:dyDescent="0.25">
      <c r="B131" s="10" t="s">
        <v>164</v>
      </c>
      <c r="C131" s="10" t="s">
        <v>95</v>
      </c>
      <c r="D131" s="10" t="s">
        <v>40</v>
      </c>
      <c r="E131" s="10" t="s">
        <v>4</v>
      </c>
      <c r="F131" s="10" t="s">
        <v>96</v>
      </c>
      <c r="G131" s="10" t="s">
        <v>97</v>
      </c>
      <c r="H131" s="10" t="s">
        <v>7</v>
      </c>
      <c r="I131" s="10" t="s">
        <v>166</v>
      </c>
      <c r="J131" s="10" t="s">
        <v>162</v>
      </c>
      <c r="K131" s="10" t="s">
        <v>8</v>
      </c>
      <c r="L131" s="10" t="s">
        <v>9</v>
      </c>
      <c r="O131" s="16" t="s">
        <v>313</v>
      </c>
      <c r="P131" s="16" t="s">
        <v>52</v>
      </c>
      <c r="Q131" s="16" t="s">
        <v>53</v>
      </c>
      <c r="R131" s="16" t="s">
        <v>4</v>
      </c>
      <c r="S131" s="16" t="s">
        <v>6</v>
      </c>
      <c r="T131" s="16" t="s">
        <v>7</v>
      </c>
      <c r="U131" s="16" t="s">
        <v>335</v>
      </c>
      <c r="V131" s="16" t="s">
        <v>198</v>
      </c>
      <c r="W131" s="16" t="s">
        <v>8</v>
      </c>
      <c r="X131" s="16" t="s">
        <v>9</v>
      </c>
    </row>
    <row r="132" spans="2:24" ht="15" customHeight="1" x14ac:dyDescent="0.25">
      <c r="B132" s="10" t="s">
        <v>164</v>
      </c>
      <c r="C132" s="10" t="s">
        <v>151</v>
      </c>
      <c r="D132" s="10" t="s">
        <v>152</v>
      </c>
      <c r="E132" s="10" t="s">
        <v>4</v>
      </c>
      <c r="F132" s="10" t="s">
        <v>96</v>
      </c>
      <c r="G132" s="10" t="s">
        <v>97</v>
      </c>
      <c r="H132" s="10" t="s">
        <v>7</v>
      </c>
      <c r="I132" s="10" t="s">
        <v>166</v>
      </c>
      <c r="J132" s="10" t="s">
        <v>162</v>
      </c>
      <c r="K132" s="10" t="s">
        <v>8</v>
      </c>
      <c r="L132" s="10" t="s">
        <v>9</v>
      </c>
      <c r="O132" s="16" t="s">
        <v>313</v>
      </c>
      <c r="P132" s="16" t="s">
        <v>50</v>
      </c>
      <c r="Q132" s="16" t="s">
        <v>51</v>
      </c>
      <c r="R132" s="16" t="s">
        <v>4</v>
      </c>
      <c r="S132" s="16" t="s">
        <v>6</v>
      </c>
      <c r="T132" s="16" t="s">
        <v>7</v>
      </c>
      <c r="U132" s="16" t="s">
        <v>336</v>
      </c>
      <c r="V132" s="16" t="s">
        <v>200</v>
      </c>
      <c r="W132" s="16" t="s">
        <v>8</v>
      </c>
      <c r="X132" s="16" t="s">
        <v>9</v>
      </c>
    </row>
    <row r="133" spans="2:24" ht="15" customHeight="1" x14ac:dyDescent="0.25">
      <c r="B133" s="1" t="s">
        <v>164</v>
      </c>
      <c r="C133" s="1" t="s">
        <v>29</v>
      </c>
      <c r="D133" s="1" t="s">
        <v>30</v>
      </c>
      <c r="E133" s="1" t="s">
        <v>4</v>
      </c>
      <c r="F133" s="1" t="s">
        <v>27</v>
      </c>
      <c r="G133" s="1" t="s">
        <v>28</v>
      </c>
      <c r="H133" s="1" t="s">
        <v>7</v>
      </c>
      <c r="I133" s="1" t="s">
        <v>167</v>
      </c>
      <c r="J133" s="1" t="s">
        <v>168</v>
      </c>
      <c r="K133" s="1" t="s">
        <v>8</v>
      </c>
      <c r="L133" s="1" t="s">
        <v>14</v>
      </c>
      <c r="O133" s="16" t="s">
        <v>313</v>
      </c>
      <c r="P133" s="16" t="s">
        <v>25</v>
      </c>
      <c r="Q133" s="16" t="s">
        <v>26</v>
      </c>
      <c r="R133" s="16" t="s">
        <v>4</v>
      </c>
      <c r="S133" s="16" t="s">
        <v>28</v>
      </c>
      <c r="T133" s="16" t="s">
        <v>7</v>
      </c>
      <c r="U133" s="16" t="s">
        <v>315</v>
      </c>
      <c r="V133" s="16" t="s">
        <v>180</v>
      </c>
      <c r="W133" s="16" t="s">
        <v>8</v>
      </c>
      <c r="X133" s="16" t="s">
        <v>9</v>
      </c>
    </row>
    <row r="134" spans="2:24" ht="15" customHeight="1" x14ac:dyDescent="0.25">
      <c r="B134" s="1" t="s">
        <v>164</v>
      </c>
      <c r="C134" s="1" t="s">
        <v>83</v>
      </c>
      <c r="D134" s="1" t="s">
        <v>84</v>
      </c>
      <c r="E134" s="1" t="s">
        <v>4</v>
      </c>
      <c r="F134" s="1" t="s">
        <v>27</v>
      </c>
      <c r="G134" s="1" t="s">
        <v>28</v>
      </c>
      <c r="H134" s="1" t="s">
        <v>7</v>
      </c>
      <c r="I134" s="1" t="s">
        <v>167</v>
      </c>
      <c r="J134" s="1" t="s">
        <v>168</v>
      </c>
      <c r="K134" s="1" t="s">
        <v>8</v>
      </c>
      <c r="L134" s="1" t="s">
        <v>14</v>
      </c>
      <c r="O134" s="16" t="s">
        <v>313</v>
      </c>
      <c r="P134" s="16" t="s">
        <v>102</v>
      </c>
      <c r="Q134" s="16" t="s">
        <v>30</v>
      </c>
      <c r="R134" s="16" t="s">
        <v>4</v>
      </c>
      <c r="S134" s="16" t="s">
        <v>97</v>
      </c>
      <c r="T134" s="16" t="s">
        <v>7</v>
      </c>
      <c r="U134" s="16" t="s">
        <v>316</v>
      </c>
      <c r="V134" s="16" t="s">
        <v>186</v>
      </c>
      <c r="W134" s="16" t="s">
        <v>8</v>
      </c>
      <c r="X134" s="16" t="s">
        <v>9</v>
      </c>
    </row>
    <row r="135" spans="2:24" ht="15" customHeight="1" x14ac:dyDescent="0.25">
      <c r="B135" s="1" t="s">
        <v>164</v>
      </c>
      <c r="C135" s="1" t="s">
        <v>120</v>
      </c>
      <c r="D135" s="1" t="s">
        <v>121</v>
      </c>
      <c r="E135" s="1" t="s">
        <v>4</v>
      </c>
      <c r="F135" s="1" t="s">
        <v>27</v>
      </c>
      <c r="G135" s="1" t="s">
        <v>28</v>
      </c>
      <c r="H135" s="1" t="s">
        <v>7</v>
      </c>
      <c r="I135" s="1" t="s">
        <v>167</v>
      </c>
      <c r="J135" s="1" t="s">
        <v>168</v>
      </c>
      <c r="K135" s="1" t="s">
        <v>8</v>
      </c>
      <c r="L135" s="1" t="s">
        <v>14</v>
      </c>
      <c r="O135" s="16" t="s">
        <v>313</v>
      </c>
      <c r="P135" s="16" t="s">
        <v>10</v>
      </c>
      <c r="Q135" s="16" t="s">
        <v>11</v>
      </c>
      <c r="R135" s="16" t="s">
        <v>4</v>
      </c>
      <c r="S135" s="16" t="s">
        <v>6</v>
      </c>
      <c r="T135" s="16" t="s">
        <v>7</v>
      </c>
      <c r="U135" s="16" t="s">
        <v>317</v>
      </c>
      <c r="V135" s="16" t="s">
        <v>209</v>
      </c>
      <c r="W135" s="16" t="s">
        <v>8</v>
      </c>
      <c r="X135" s="16" t="s">
        <v>9</v>
      </c>
    </row>
    <row r="136" spans="2:24" ht="15" customHeight="1" x14ac:dyDescent="0.25">
      <c r="B136" s="1" t="s">
        <v>164</v>
      </c>
      <c r="C136" s="1" t="s">
        <v>90</v>
      </c>
      <c r="D136" s="1" t="s">
        <v>91</v>
      </c>
      <c r="E136" s="1" t="s">
        <v>15</v>
      </c>
      <c r="F136" s="1" t="s">
        <v>27</v>
      </c>
      <c r="G136" s="1" t="s">
        <v>28</v>
      </c>
      <c r="H136" s="1" t="s">
        <v>7</v>
      </c>
      <c r="I136" s="1" t="s">
        <v>167</v>
      </c>
      <c r="J136" s="1" t="s">
        <v>168</v>
      </c>
      <c r="K136" s="1" t="s">
        <v>8</v>
      </c>
      <c r="L136" s="1" t="s">
        <v>14</v>
      </c>
      <c r="O136" t="s">
        <v>313</v>
      </c>
      <c r="P136" t="s">
        <v>77</v>
      </c>
      <c r="Q136" t="s">
        <v>78</v>
      </c>
      <c r="R136" t="s">
        <v>4</v>
      </c>
      <c r="S136" t="s">
        <v>6</v>
      </c>
      <c r="T136" t="s">
        <v>7</v>
      </c>
      <c r="U136" t="s">
        <v>318</v>
      </c>
      <c r="V136" t="s">
        <v>211</v>
      </c>
      <c r="W136" t="s">
        <v>8</v>
      </c>
      <c r="X136" t="s">
        <v>14</v>
      </c>
    </row>
    <row r="137" spans="2:24" x14ac:dyDescent="0.25">
      <c r="O137" t="s">
        <v>313</v>
      </c>
      <c r="P137" t="s">
        <v>39</v>
      </c>
      <c r="Q137" t="s">
        <v>40</v>
      </c>
      <c r="R137" t="s">
        <v>4</v>
      </c>
      <c r="S137" t="s">
        <v>6</v>
      </c>
      <c r="T137" t="s">
        <v>7</v>
      </c>
      <c r="U137" t="s">
        <v>319</v>
      </c>
      <c r="V137" t="s">
        <v>213</v>
      </c>
      <c r="W137" t="s">
        <v>8</v>
      </c>
      <c r="X137" t="s">
        <v>14</v>
      </c>
    </row>
    <row r="138" spans="2:24" x14ac:dyDescent="0.25">
      <c r="B138" s="1" t="s">
        <v>169</v>
      </c>
      <c r="O138" t="s">
        <v>313</v>
      </c>
      <c r="P138" t="s">
        <v>12</v>
      </c>
      <c r="Q138" t="s">
        <v>3</v>
      </c>
      <c r="R138" t="s">
        <v>4</v>
      </c>
      <c r="S138" t="s">
        <v>6</v>
      </c>
      <c r="T138" t="s">
        <v>7</v>
      </c>
      <c r="U138" t="s">
        <v>320</v>
      </c>
      <c r="V138" t="s">
        <v>235</v>
      </c>
      <c r="W138" t="s">
        <v>8</v>
      </c>
      <c r="X138" t="s">
        <v>14</v>
      </c>
    </row>
    <row r="139" spans="2:24" x14ac:dyDescent="0.25">
      <c r="O139" t="s">
        <v>313</v>
      </c>
      <c r="P139" t="s">
        <v>115</v>
      </c>
      <c r="Q139" t="s">
        <v>116</v>
      </c>
      <c r="R139" t="s">
        <v>4</v>
      </c>
      <c r="S139" t="s">
        <v>6</v>
      </c>
      <c r="T139" t="s">
        <v>7</v>
      </c>
      <c r="U139" t="s">
        <v>321</v>
      </c>
      <c r="V139" t="s">
        <v>235</v>
      </c>
      <c r="W139" t="s">
        <v>8</v>
      </c>
      <c r="X139" t="s">
        <v>14</v>
      </c>
    </row>
    <row r="140" spans="2:24" ht="15" customHeight="1" x14ac:dyDescent="0.25">
      <c r="B140" s="10" t="s">
        <v>170</v>
      </c>
      <c r="C140" s="10" t="s">
        <v>88</v>
      </c>
      <c r="D140" s="10" t="s">
        <v>94</v>
      </c>
      <c r="E140" s="10" t="s">
        <v>4</v>
      </c>
      <c r="F140" s="10" t="s">
        <v>27</v>
      </c>
      <c r="G140" s="10" t="s">
        <v>28</v>
      </c>
      <c r="H140" s="10" t="s">
        <v>7</v>
      </c>
      <c r="I140" s="10" t="str">
        <f t="shared" ref="I140:I151" si="0">"05:32.66"</f>
        <v>05:32.66</v>
      </c>
      <c r="J140" s="10" t="str">
        <f t="shared" ref="J140:J151" si="1">"1"</f>
        <v>1</v>
      </c>
      <c r="K140" s="10" t="s">
        <v>8</v>
      </c>
      <c r="L140" s="10" t="s">
        <v>9</v>
      </c>
      <c r="O140" t="s">
        <v>313</v>
      </c>
      <c r="P140" t="s">
        <v>31</v>
      </c>
      <c r="Q140" t="s">
        <v>32</v>
      </c>
      <c r="R140" t="s">
        <v>4</v>
      </c>
      <c r="S140" t="s">
        <v>34</v>
      </c>
      <c r="T140" t="s">
        <v>7</v>
      </c>
      <c r="U140" t="s">
        <v>322</v>
      </c>
      <c r="V140" t="s">
        <v>237</v>
      </c>
      <c r="W140" t="s">
        <v>8</v>
      </c>
      <c r="X140" t="s">
        <v>14</v>
      </c>
    </row>
    <row r="141" spans="2:24" ht="15" customHeight="1" x14ac:dyDescent="0.25">
      <c r="B141" s="10" t="s">
        <v>170</v>
      </c>
      <c r="C141" s="10" t="s">
        <v>41</v>
      </c>
      <c r="D141" s="10" t="s">
        <v>42</v>
      </c>
      <c r="E141" s="10" t="s">
        <v>4</v>
      </c>
      <c r="F141" s="10" t="s">
        <v>27</v>
      </c>
      <c r="G141" s="10" t="s">
        <v>28</v>
      </c>
      <c r="H141" s="10" t="s">
        <v>7</v>
      </c>
      <c r="I141" s="10" t="str">
        <f t="shared" si="0"/>
        <v>05:32.66</v>
      </c>
      <c r="J141" s="10" t="str">
        <f t="shared" si="1"/>
        <v>1</v>
      </c>
      <c r="K141" s="10" t="s">
        <v>8</v>
      </c>
      <c r="L141" s="10" t="s">
        <v>9</v>
      </c>
      <c r="O141" t="s">
        <v>313</v>
      </c>
      <c r="P141" t="s">
        <v>19</v>
      </c>
      <c r="Q141" t="s">
        <v>20</v>
      </c>
      <c r="R141" t="s">
        <v>4</v>
      </c>
      <c r="S141" t="s">
        <v>22</v>
      </c>
      <c r="T141" t="s">
        <v>7</v>
      </c>
      <c r="U141" t="s">
        <v>323</v>
      </c>
      <c r="V141" t="s">
        <v>237</v>
      </c>
      <c r="W141" t="s">
        <v>8</v>
      </c>
      <c r="X141" t="s">
        <v>14</v>
      </c>
    </row>
    <row r="142" spans="2:24" ht="15" customHeight="1" x14ac:dyDescent="0.25">
      <c r="B142" s="10" t="s">
        <v>170</v>
      </c>
      <c r="C142" s="10" t="s">
        <v>89</v>
      </c>
      <c r="D142" s="10" t="s">
        <v>61</v>
      </c>
      <c r="E142" s="10" t="s">
        <v>4</v>
      </c>
      <c r="F142" s="10" t="s">
        <v>27</v>
      </c>
      <c r="G142" s="10" t="s">
        <v>28</v>
      </c>
      <c r="H142" s="10" t="s">
        <v>7</v>
      </c>
      <c r="I142" s="10" t="str">
        <f t="shared" si="0"/>
        <v>05:32.66</v>
      </c>
      <c r="J142" s="10" t="str">
        <f t="shared" si="1"/>
        <v>1</v>
      </c>
      <c r="K142" s="10" t="s">
        <v>8</v>
      </c>
      <c r="L142" s="10" t="s">
        <v>9</v>
      </c>
      <c r="O142" t="s">
        <v>313</v>
      </c>
      <c r="P142" t="s">
        <v>138</v>
      </c>
      <c r="Q142" t="s">
        <v>139</v>
      </c>
      <c r="R142" t="s">
        <v>4</v>
      </c>
      <c r="S142" t="s">
        <v>125</v>
      </c>
      <c r="T142" t="s">
        <v>7</v>
      </c>
      <c r="U142" t="s">
        <v>324</v>
      </c>
      <c r="V142" t="s">
        <v>280</v>
      </c>
      <c r="W142" t="s">
        <v>8</v>
      </c>
      <c r="X142" t="s">
        <v>14</v>
      </c>
    </row>
    <row r="143" spans="2:24" ht="15" customHeight="1" x14ac:dyDescent="0.25">
      <c r="B143" s="10" t="s">
        <v>170</v>
      </c>
      <c r="C143" s="10" t="s">
        <v>25</v>
      </c>
      <c r="D143" s="10" t="s">
        <v>26</v>
      </c>
      <c r="E143" s="10" t="s">
        <v>4</v>
      </c>
      <c r="F143" s="10" t="s">
        <v>27</v>
      </c>
      <c r="G143" s="10" t="s">
        <v>28</v>
      </c>
      <c r="H143" s="10" t="s">
        <v>7</v>
      </c>
      <c r="I143" s="10" t="str">
        <f t="shared" si="0"/>
        <v>05:32.66</v>
      </c>
      <c r="J143" s="10" t="str">
        <f t="shared" si="1"/>
        <v>1</v>
      </c>
      <c r="K143" s="10" t="s">
        <v>8</v>
      </c>
      <c r="L143" s="10" t="s">
        <v>9</v>
      </c>
      <c r="O143" t="s">
        <v>313</v>
      </c>
      <c r="P143" t="s">
        <v>103</v>
      </c>
      <c r="Q143" t="s">
        <v>104</v>
      </c>
      <c r="R143" t="s">
        <v>4</v>
      </c>
      <c r="S143" t="s">
        <v>6</v>
      </c>
      <c r="T143" t="s">
        <v>7</v>
      </c>
      <c r="U143" t="s">
        <v>325</v>
      </c>
      <c r="V143" t="s">
        <v>282</v>
      </c>
      <c r="W143" t="s">
        <v>8</v>
      </c>
      <c r="X143" t="s">
        <v>14</v>
      </c>
    </row>
    <row r="144" spans="2:24" ht="15" customHeight="1" x14ac:dyDescent="0.25">
      <c r="B144" s="10" t="s">
        <v>170</v>
      </c>
      <c r="C144" s="10" t="s">
        <v>83</v>
      </c>
      <c r="D144" s="10" t="s">
        <v>84</v>
      </c>
      <c r="E144" s="10" t="s">
        <v>4</v>
      </c>
      <c r="F144" s="10" t="s">
        <v>27</v>
      </c>
      <c r="G144" s="10" t="s">
        <v>28</v>
      </c>
      <c r="H144" s="10" t="s">
        <v>7</v>
      </c>
      <c r="I144" s="10" t="str">
        <f t="shared" si="0"/>
        <v>05:32.66</v>
      </c>
      <c r="J144" s="10" t="str">
        <f t="shared" si="1"/>
        <v>1</v>
      </c>
      <c r="K144" s="10" t="s">
        <v>8</v>
      </c>
      <c r="L144" s="10" t="s">
        <v>9</v>
      </c>
      <c r="O144" t="s">
        <v>313</v>
      </c>
      <c r="P144" t="s">
        <v>98</v>
      </c>
      <c r="Q144" t="s">
        <v>99</v>
      </c>
      <c r="R144" t="s">
        <v>4</v>
      </c>
      <c r="S144" t="s">
        <v>101</v>
      </c>
      <c r="T144" t="s">
        <v>7</v>
      </c>
      <c r="U144" t="s">
        <v>210</v>
      </c>
      <c r="V144" t="s">
        <v>284</v>
      </c>
      <c r="W144" t="s">
        <v>8</v>
      </c>
      <c r="X144" t="s">
        <v>14</v>
      </c>
    </row>
    <row r="145" spans="2:24" ht="15" customHeight="1" x14ac:dyDescent="0.25">
      <c r="B145" s="10" t="s">
        <v>170</v>
      </c>
      <c r="C145" s="10" t="s">
        <v>119</v>
      </c>
      <c r="D145" s="10" t="s">
        <v>94</v>
      </c>
      <c r="E145" s="10" t="s">
        <v>4</v>
      </c>
      <c r="F145" s="10" t="s">
        <v>27</v>
      </c>
      <c r="G145" s="10" t="s">
        <v>28</v>
      </c>
      <c r="H145" s="10" t="s">
        <v>7</v>
      </c>
      <c r="I145" s="10" t="str">
        <f t="shared" si="0"/>
        <v>05:32.66</v>
      </c>
      <c r="J145" s="10" t="str">
        <f t="shared" si="1"/>
        <v>1</v>
      </c>
      <c r="K145" s="10" t="s">
        <v>8</v>
      </c>
      <c r="L145" s="10" t="s">
        <v>9</v>
      </c>
      <c r="O145" t="s">
        <v>313</v>
      </c>
      <c r="P145" t="s">
        <v>83</v>
      </c>
      <c r="Q145" t="s">
        <v>84</v>
      </c>
      <c r="R145" t="s">
        <v>4</v>
      </c>
      <c r="S145" t="s">
        <v>28</v>
      </c>
      <c r="T145" t="s">
        <v>7</v>
      </c>
      <c r="U145" t="s">
        <v>327</v>
      </c>
      <c r="V145" t="s">
        <v>287</v>
      </c>
      <c r="W145" t="s">
        <v>8</v>
      </c>
      <c r="X145" t="s">
        <v>14</v>
      </c>
    </row>
    <row r="146" spans="2:24" ht="15" customHeight="1" x14ac:dyDescent="0.25">
      <c r="B146" s="10" t="s">
        <v>170</v>
      </c>
      <c r="C146" s="10" t="s">
        <v>146</v>
      </c>
      <c r="D146" s="10" t="s">
        <v>147</v>
      </c>
      <c r="E146" s="10" t="s">
        <v>15</v>
      </c>
      <c r="F146" s="10" t="s">
        <v>27</v>
      </c>
      <c r="G146" s="10" t="s">
        <v>28</v>
      </c>
      <c r="H146" s="10" t="s">
        <v>7</v>
      </c>
      <c r="I146" s="10" t="str">
        <f t="shared" si="0"/>
        <v>05:32.66</v>
      </c>
      <c r="J146" s="10" t="str">
        <f t="shared" si="1"/>
        <v>1</v>
      </c>
      <c r="K146" s="10" t="s">
        <v>8</v>
      </c>
      <c r="L146" s="10" t="s">
        <v>9</v>
      </c>
      <c r="O146" t="s">
        <v>313</v>
      </c>
      <c r="P146" t="s">
        <v>120</v>
      </c>
      <c r="Q146" t="s">
        <v>121</v>
      </c>
      <c r="R146" t="s">
        <v>4</v>
      </c>
      <c r="S146" t="s">
        <v>28</v>
      </c>
      <c r="T146" t="s">
        <v>7</v>
      </c>
      <c r="U146" t="s">
        <v>328</v>
      </c>
      <c r="V146" t="s">
        <v>289</v>
      </c>
      <c r="W146" t="s">
        <v>8</v>
      </c>
      <c r="X146" t="s">
        <v>14</v>
      </c>
    </row>
    <row r="147" spans="2:24" ht="15" customHeight="1" x14ac:dyDescent="0.25">
      <c r="B147" s="10" t="s">
        <v>170</v>
      </c>
      <c r="C147" s="10" t="s">
        <v>105</v>
      </c>
      <c r="D147" s="10" t="s">
        <v>106</v>
      </c>
      <c r="E147" s="10" t="s">
        <v>15</v>
      </c>
      <c r="F147" s="10" t="s">
        <v>27</v>
      </c>
      <c r="G147" s="10" t="s">
        <v>28</v>
      </c>
      <c r="H147" s="10" t="s">
        <v>7</v>
      </c>
      <c r="I147" s="10" t="str">
        <f t="shared" si="0"/>
        <v>05:32.66</v>
      </c>
      <c r="J147" s="10" t="str">
        <f t="shared" si="1"/>
        <v>1</v>
      </c>
      <c r="K147" s="10" t="s">
        <v>8</v>
      </c>
      <c r="L147" s="10" t="s">
        <v>9</v>
      </c>
      <c r="O147" t="s">
        <v>313</v>
      </c>
      <c r="P147" t="s">
        <v>95</v>
      </c>
      <c r="Q147" t="s">
        <v>40</v>
      </c>
      <c r="R147" t="s">
        <v>4</v>
      </c>
      <c r="S147" t="s">
        <v>97</v>
      </c>
      <c r="T147" t="s">
        <v>7</v>
      </c>
      <c r="U147" t="s">
        <v>329</v>
      </c>
      <c r="V147" t="s">
        <v>291</v>
      </c>
      <c r="W147" t="s">
        <v>8</v>
      </c>
      <c r="X147" t="s">
        <v>14</v>
      </c>
    </row>
    <row r="148" spans="2:24" ht="15" customHeight="1" x14ac:dyDescent="0.25">
      <c r="B148" s="10" t="s">
        <v>170</v>
      </c>
      <c r="C148" s="10" t="s">
        <v>171</v>
      </c>
      <c r="D148" s="10" t="s">
        <v>47</v>
      </c>
      <c r="E148" s="10" t="s">
        <v>15</v>
      </c>
      <c r="F148" s="10" t="s">
        <v>27</v>
      </c>
      <c r="G148" s="10" t="s">
        <v>28</v>
      </c>
      <c r="H148" s="10" t="s">
        <v>7</v>
      </c>
      <c r="I148" s="10" t="str">
        <f t="shared" si="0"/>
        <v>05:32.66</v>
      </c>
      <c r="J148" s="10" t="str">
        <f t="shared" si="1"/>
        <v>1</v>
      </c>
      <c r="K148" s="10" t="s">
        <v>8</v>
      </c>
      <c r="L148" s="10" t="s">
        <v>9</v>
      </c>
      <c r="O148" t="s">
        <v>313</v>
      </c>
      <c r="P148" t="s">
        <v>16</v>
      </c>
      <c r="Q148" t="s">
        <v>17</v>
      </c>
      <c r="R148" t="s">
        <v>4</v>
      </c>
      <c r="S148" t="s">
        <v>6</v>
      </c>
      <c r="T148" t="s">
        <v>7</v>
      </c>
      <c r="U148" t="s">
        <v>202</v>
      </c>
      <c r="V148" t="s">
        <v>202</v>
      </c>
      <c r="W148" t="s">
        <v>13</v>
      </c>
      <c r="X148" t="s">
        <v>14</v>
      </c>
    </row>
    <row r="149" spans="2:24" ht="15" customHeight="1" x14ac:dyDescent="0.25">
      <c r="B149" s="10" t="s">
        <v>170</v>
      </c>
      <c r="C149" s="10" t="s">
        <v>85</v>
      </c>
      <c r="D149" s="10" t="s">
        <v>86</v>
      </c>
      <c r="E149" s="10" t="s">
        <v>15</v>
      </c>
      <c r="F149" s="10" t="s">
        <v>27</v>
      </c>
      <c r="G149" s="10" t="s">
        <v>28</v>
      </c>
      <c r="H149" s="10" t="s">
        <v>7</v>
      </c>
      <c r="I149" s="10" t="str">
        <f t="shared" si="0"/>
        <v>05:32.66</v>
      </c>
      <c r="J149" s="10" t="str">
        <f t="shared" si="1"/>
        <v>1</v>
      </c>
      <c r="K149" s="10" t="s">
        <v>8</v>
      </c>
      <c r="L149" s="10" t="s">
        <v>9</v>
      </c>
      <c r="O149" t="s">
        <v>313</v>
      </c>
      <c r="P149" t="s">
        <v>23</v>
      </c>
      <c r="Q149" t="s">
        <v>24</v>
      </c>
      <c r="R149" t="s">
        <v>4</v>
      </c>
      <c r="S149" t="s">
        <v>6</v>
      </c>
      <c r="T149" t="s">
        <v>7</v>
      </c>
      <c r="U149" t="s">
        <v>202</v>
      </c>
      <c r="V149" t="s">
        <v>202</v>
      </c>
      <c r="W149" t="s">
        <v>13</v>
      </c>
      <c r="X149" t="s">
        <v>14</v>
      </c>
    </row>
    <row r="150" spans="2:24" ht="15" customHeight="1" x14ac:dyDescent="0.25">
      <c r="B150" s="10" t="s">
        <v>170</v>
      </c>
      <c r="C150" s="10" t="s">
        <v>88</v>
      </c>
      <c r="D150" s="10" t="s">
        <v>137</v>
      </c>
      <c r="E150" s="10" t="s">
        <v>15</v>
      </c>
      <c r="F150" s="10" t="s">
        <v>27</v>
      </c>
      <c r="G150" s="10" t="s">
        <v>28</v>
      </c>
      <c r="H150" s="10" t="s">
        <v>7</v>
      </c>
      <c r="I150" s="10" t="str">
        <f t="shared" si="0"/>
        <v>05:32.66</v>
      </c>
      <c r="J150" s="10" t="str">
        <f t="shared" si="1"/>
        <v>1</v>
      </c>
      <c r="K150" s="10" t="s">
        <v>8</v>
      </c>
      <c r="L150" s="10" t="s">
        <v>9</v>
      </c>
      <c r="O150" t="s">
        <v>313</v>
      </c>
      <c r="P150" t="s">
        <v>45</v>
      </c>
      <c r="Q150" t="s">
        <v>46</v>
      </c>
      <c r="R150" t="s">
        <v>4</v>
      </c>
      <c r="S150" t="s">
        <v>28</v>
      </c>
      <c r="T150" t="s">
        <v>7</v>
      </c>
      <c r="U150" t="s">
        <v>202</v>
      </c>
      <c r="V150" t="s">
        <v>202</v>
      </c>
      <c r="W150" t="s">
        <v>13</v>
      </c>
      <c r="X150" t="s">
        <v>14</v>
      </c>
    </row>
    <row r="151" spans="2:24" ht="15" customHeight="1" x14ac:dyDescent="0.25">
      <c r="B151" s="10" t="s">
        <v>170</v>
      </c>
      <c r="C151" s="10" t="s">
        <v>109</v>
      </c>
      <c r="D151" s="10" t="s">
        <v>110</v>
      </c>
      <c r="E151" s="10" t="s">
        <v>15</v>
      </c>
      <c r="F151" s="10" t="s">
        <v>111</v>
      </c>
      <c r="G151" s="10" t="s">
        <v>112</v>
      </c>
      <c r="H151" s="10" t="s">
        <v>7</v>
      </c>
      <c r="I151" s="10" t="str">
        <f t="shared" si="0"/>
        <v>05:32.66</v>
      </c>
      <c r="J151" s="10" t="str">
        <f t="shared" si="1"/>
        <v>1</v>
      </c>
      <c r="K151" s="10" t="s">
        <v>8</v>
      </c>
      <c r="L151" s="10" t="s">
        <v>9</v>
      </c>
      <c r="O151" t="s">
        <v>313</v>
      </c>
      <c r="P151" t="s">
        <v>92</v>
      </c>
      <c r="Q151" t="s">
        <v>93</v>
      </c>
      <c r="R151" t="s">
        <v>4</v>
      </c>
      <c r="S151" t="s">
        <v>28</v>
      </c>
      <c r="T151" t="s">
        <v>7</v>
      </c>
      <c r="U151" t="s">
        <v>202</v>
      </c>
      <c r="V151" t="s">
        <v>202</v>
      </c>
      <c r="W151" t="s">
        <v>13</v>
      </c>
      <c r="X151" t="s">
        <v>14</v>
      </c>
    </row>
    <row r="154" spans="2:24" ht="15" customHeight="1" x14ac:dyDescent="0.25"/>
    <row r="155" spans="2:24" ht="15" customHeight="1" x14ac:dyDescent="0.25"/>
    <row r="156" spans="2:24" ht="15" customHeight="1" x14ac:dyDescent="0.25"/>
    <row r="157" spans="2:24" ht="15" customHeight="1" x14ac:dyDescent="0.25"/>
    <row r="158" spans="2:24" ht="15" customHeight="1" x14ac:dyDescent="0.25"/>
    <row r="159" spans="2:24" ht="15" customHeight="1" x14ac:dyDescent="0.25"/>
    <row r="160" spans="2:24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B47A-EDEF-4EEB-B98D-E691DE103325}">
  <dimension ref="B2:K31"/>
  <sheetViews>
    <sheetView tabSelected="1" zoomScaleNormal="100" workbookViewId="0">
      <selection activeCell="M10" sqref="M10"/>
    </sheetView>
  </sheetViews>
  <sheetFormatPr baseColWidth="10" defaultRowHeight="15" x14ac:dyDescent="0.25"/>
  <cols>
    <col min="3" max="3" width="15.28515625" customWidth="1"/>
    <col min="4" max="4" width="14.28515625" customWidth="1"/>
    <col min="5" max="5" width="6" customWidth="1"/>
    <col min="6" max="6" width="15.140625" customWidth="1"/>
    <col min="7" max="7" width="14.140625" customWidth="1"/>
    <col min="8" max="8" width="14.85546875" customWidth="1"/>
    <col min="9" max="9" width="7.28515625" customWidth="1"/>
  </cols>
  <sheetData>
    <row r="2" spans="2:11" x14ac:dyDescent="0.25">
      <c r="B2" s="9" t="s">
        <v>337</v>
      </c>
      <c r="J2" s="11"/>
    </row>
    <row r="3" spans="2:11" x14ac:dyDescent="0.25">
      <c r="J3" s="11"/>
    </row>
    <row r="4" spans="2:11" x14ac:dyDescent="0.25">
      <c r="B4" s="16" t="s">
        <v>313</v>
      </c>
      <c r="C4" s="16" t="s">
        <v>60</v>
      </c>
      <c r="D4" s="16" t="s">
        <v>61</v>
      </c>
      <c r="E4" s="16" t="s">
        <v>4</v>
      </c>
      <c r="F4" s="16" t="s">
        <v>6</v>
      </c>
      <c r="G4" s="16" t="s">
        <v>7</v>
      </c>
      <c r="H4" s="16" t="s">
        <v>314</v>
      </c>
      <c r="I4" s="16" t="s">
        <v>158</v>
      </c>
      <c r="J4" s="16" t="s">
        <v>8</v>
      </c>
      <c r="K4" s="16" t="s">
        <v>9</v>
      </c>
    </row>
    <row r="5" spans="2:11" x14ac:dyDescent="0.25">
      <c r="B5" s="16" t="s">
        <v>313</v>
      </c>
      <c r="C5" s="16" t="s">
        <v>119</v>
      </c>
      <c r="D5" s="16" t="s">
        <v>94</v>
      </c>
      <c r="E5" s="16" t="s">
        <v>4</v>
      </c>
      <c r="F5" s="16" t="s">
        <v>28</v>
      </c>
      <c r="G5" s="16" t="s">
        <v>7</v>
      </c>
      <c r="H5" s="16" t="s">
        <v>326</v>
      </c>
      <c r="I5" s="16" t="s">
        <v>162</v>
      </c>
      <c r="J5" s="16" t="s">
        <v>8</v>
      </c>
      <c r="K5" s="16" t="s">
        <v>9</v>
      </c>
    </row>
    <row r="6" spans="2:11" x14ac:dyDescent="0.25">
      <c r="B6" s="16" t="s">
        <v>313</v>
      </c>
      <c r="C6" s="16" t="s">
        <v>48</v>
      </c>
      <c r="D6" s="16" t="s">
        <v>49</v>
      </c>
      <c r="E6" s="16" t="s">
        <v>4</v>
      </c>
      <c r="F6" s="16" t="s">
        <v>6</v>
      </c>
      <c r="G6" s="16" t="s">
        <v>7</v>
      </c>
      <c r="H6" s="16" t="s">
        <v>330</v>
      </c>
      <c r="I6" s="16" t="s">
        <v>168</v>
      </c>
      <c r="J6" s="16" t="s">
        <v>8</v>
      </c>
      <c r="K6" s="16" t="s">
        <v>9</v>
      </c>
    </row>
    <row r="7" spans="2:11" x14ac:dyDescent="0.25">
      <c r="B7" s="16" t="s">
        <v>313</v>
      </c>
      <c r="C7" s="16" t="s">
        <v>130</v>
      </c>
      <c r="D7" s="16" t="s">
        <v>131</v>
      </c>
      <c r="E7" s="16" t="s">
        <v>4</v>
      </c>
      <c r="F7" s="16" t="s">
        <v>6</v>
      </c>
      <c r="G7" s="16" t="s">
        <v>7</v>
      </c>
      <c r="H7" s="16" t="s">
        <v>331</v>
      </c>
      <c r="I7" s="16" t="s">
        <v>190</v>
      </c>
      <c r="J7" s="16" t="s">
        <v>8</v>
      </c>
      <c r="K7" s="16" t="s">
        <v>9</v>
      </c>
    </row>
    <row r="8" spans="2:11" x14ac:dyDescent="0.25">
      <c r="B8" s="16" t="s">
        <v>313</v>
      </c>
      <c r="C8" s="16" t="s">
        <v>89</v>
      </c>
      <c r="D8" s="16" t="s">
        <v>61</v>
      </c>
      <c r="E8" s="16" t="s">
        <v>4</v>
      </c>
      <c r="F8" s="16" t="s">
        <v>28</v>
      </c>
      <c r="G8" s="16" t="s">
        <v>7</v>
      </c>
      <c r="H8" s="16" t="s">
        <v>332</v>
      </c>
      <c r="I8" s="16" t="s">
        <v>192</v>
      </c>
      <c r="J8" s="16" t="s">
        <v>8</v>
      </c>
      <c r="K8" s="16" t="s">
        <v>9</v>
      </c>
    </row>
    <row r="9" spans="2:11" x14ac:dyDescent="0.25">
      <c r="B9" s="16" t="s">
        <v>313</v>
      </c>
      <c r="C9" s="16" t="s">
        <v>88</v>
      </c>
      <c r="D9" s="16" t="s">
        <v>94</v>
      </c>
      <c r="E9" s="16" t="s">
        <v>4</v>
      </c>
      <c r="F9" s="16" t="s">
        <v>28</v>
      </c>
      <c r="G9" s="16" t="s">
        <v>7</v>
      </c>
      <c r="H9" s="16" t="s">
        <v>333</v>
      </c>
      <c r="I9" s="16" t="s">
        <v>194</v>
      </c>
      <c r="J9" s="16" t="s">
        <v>8</v>
      </c>
      <c r="K9" s="16" t="s">
        <v>9</v>
      </c>
    </row>
    <row r="10" spans="2:11" x14ac:dyDescent="0.25">
      <c r="B10" s="16" t="s">
        <v>313</v>
      </c>
      <c r="C10" s="16" t="s">
        <v>142</v>
      </c>
      <c r="D10" s="16" t="s">
        <v>143</v>
      </c>
      <c r="E10" s="16" t="s">
        <v>4</v>
      </c>
      <c r="F10" s="16" t="s">
        <v>6</v>
      </c>
      <c r="G10" s="16" t="s">
        <v>7</v>
      </c>
      <c r="H10" s="16" t="s">
        <v>334</v>
      </c>
      <c r="I10" s="16" t="s">
        <v>196</v>
      </c>
      <c r="J10" s="16" t="s">
        <v>8</v>
      </c>
      <c r="K10" s="16" t="s">
        <v>9</v>
      </c>
    </row>
    <row r="11" spans="2:11" x14ac:dyDescent="0.25">
      <c r="B11" s="16" t="s">
        <v>313</v>
      </c>
      <c r="C11" s="16" t="s">
        <v>52</v>
      </c>
      <c r="D11" s="16" t="s">
        <v>53</v>
      </c>
      <c r="E11" s="16" t="s">
        <v>4</v>
      </c>
      <c r="F11" s="16" t="s">
        <v>6</v>
      </c>
      <c r="G11" s="16" t="s">
        <v>7</v>
      </c>
      <c r="H11" s="16" t="s">
        <v>335</v>
      </c>
      <c r="I11" s="16" t="s">
        <v>198</v>
      </c>
      <c r="J11" s="16" t="s">
        <v>8</v>
      </c>
      <c r="K11" s="16" t="s">
        <v>9</v>
      </c>
    </row>
    <row r="12" spans="2:11" x14ac:dyDescent="0.25">
      <c r="B12" s="16" t="s">
        <v>313</v>
      </c>
      <c r="C12" s="16" t="s">
        <v>50</v>
      </c>
      <c r="D12" s="16" t="s">
        <v>51</v>
      </c>
      <c r="E12" s="16" t="s">
        <v>4</v>
      </c>
      <c r="F12" s="16" t="s">
        <v>6</v>
      </c>
      <c r="G12" s="16" t="s">
        <v>7</v>
      </c>
      <c r="H12" s="16" t="s">
        <v>336</v>
      </c>
      <c r="I12" s="16" t="s">
        <v>200</v>
      </c>
      <c r="J12" s="16" t="s">
        <v>8</v>
      </c>
      <c r="K12" s="16" t="s">
        <v>9</v>
      </c>
    </row>
    <row r="13" spans="2:11" x14ac:dyDescent="0.25">
      <c r="B13" s="16" t="s">
        <v>313</v>
      </c>
      <c r="C13" s="16" t="s">
        <v>25</v>
      </c>
      <c r="D13" s="16" t="s">
        <v>26</v>
      </c>
      <c r="E13" s="16" t="s">
        <v>4</v>
      </c>
      <c r="F13" s="16" t="s">
        <v>28</v>
      </c>
      <c r="G13" s="16" t="s">
        <v>7</v>
      </c>
      <c r="H13" s="16" t="s">
        <v>315</v>
      </c>
      <c r="I13" s="16" t="s">
        <v>180</v>
      </c>
      <c r="J13" s="16" t="s">
        <v>8</v>
      </c>
      <c r="K13" s="16" t="s">
        <v>9</v>
      </c>
    </row>
    <row r="14" spans="2:11" x14ac:dyDescent="0.25">
      <c r="B14" s="16" t="s">
        <v>313</v>
      </c>
      <c r="C14" s="16" t="s">
        <v>102</v>
      </c>
      <c r="D14" s="16" t="s">
        <v>30</v>
      </c>
      <c r="E14" s="16" t="s">
        <v>4</v>
      </c>
      <c r="F14" s="16" t="s">
        <v>97</v>
      </c>
      <c r="G14" s="16" t="s">
        <v>7</v>
      </c>
      <c r="H14" s="16" t="s">
        <v>316</v>
      </c>
      <c r="I14" s="16" t="s">
        <v>186</v>
      </c>
      <c r="J14" s="16" t="s">
        <v>8</v>
      </c>
      <c r="K14" s="16" t="s">
        <v>9</v>
      </c>
    </row>
    <row r="15" spans="2:11" x14ac:dyDescent="0.25">
      <c r="B15" s="16" t="s">
        <v>313</v>
      </c>
      <c r="C15" s="16" t="s">
        <v>10</v>
      </c>
      <c r="D15" s="16" t="s">
        <v>11</v>
      </c>
      <c r="E15" s="16" t="s">
        <v>4</v>
      </c>
      <c r="F15" s="16" t="s">
        <v>6</v>
      </c>
      <c r="G15" s="16" t="s">
        <v>7</v>
      </c>
      <c r="H15" s="16" t="s">
        <v>317</v>
      </c>
      <c r="I15" s="16" t="s">
        <v>209</v>
      </c>
      <c r="J15" s="16" t="s">
        <v>8</v>
      </c>
      <c r="K15" s="16" t="s">
        <v>9</v>
      </c>
    </row>
    <row r="16" spans="2:11" x14ac:dyDescent="0.25">
      <c r="B16" t="s">
        <v>313</v>
      </c>
      <c r="C16" t="s">
        <v>77</v>
      </c>
      <c r="D16" t="s">
        <v>78</v>
      </c>
      <c r="E16" t="s">
        <v>4</v>
      </c>
      <c r="F16" t="s">
        <v>6</v>
      </c>
      <c r="G16" t="s">
        <v>7</v>
      </c>
      <c r="H16" t="s">
        <v>318</v>
      </c>
      <c r="I16" t="s">
        <v>211</v>
      </c>
      <c r="J16" t="s">
        <v>8</v>
      </c>
      <c r="K16" t="s">
        <v>14</v>
      </c>
    </row>
    <row r="17" spans="2:11" x14ac:dyDescent="0.25">
      <c r="B17" t="s">
        <v>313</v>
      </c>
      <c r="C17" t="s">
        <v>39</v>
      </c>
      <c r="D17" t="s">
        <v>40</v>
      </c>
      <c r="E17" t="s">
        <v>4</v>
      </c>
      <c r="F17" t="s">
        <v>6</v>
      </c>
      <c r="G17" t="s">
        <v>7</v>
      </c>
      <c r="H17" t="s">
        <v>319</v>
      </c>
      <c r="I17" t="s">
        <v>213</v>
      </c>
      <c r="J17" t="s">
        <v>8</v>
      </c>
      <c r="K17" t="s">
        <v>14</v>
      </c>
    </row>
    <row r="18" spans="2:11" x14ac:dyDescent="0.25">
      <c r="B18" t="s">
        <v>313</v>
      </c>
      <c r="C18" t="s">
        <v>12</v>
      </c>
      <c r="D18" t="s">
        <v>3</v>
      </c>
      <c r="E18" t="s">
        <v>4</v>
      </c>
      <c r="F18" t="s">
        <v>6</v>
      </c>
      <c r="G18" t="s">
        <v>7</v>
      </c>
      <c r="H18" t="s">
        <v>320</v>
      </c>
      <c r="I18" t="s">
        <v>235</v>
      </c>
      <c r="J18" t="s">
        <v>8</v>
      </c>
      <c r="K18" t="s">
        <v>14</v>
      </c>
    </row>
    <row r="19" spans="2:11" x14ac:dyDescent="0.25">
      <c r="B19" t="s">
        <v>313</v>
      </c>
      <c r="C19" t="s">
        <v>115</v>
      </c>
      <c r="D19" t="s">
        <v>116</v>
      </c>
      <c r="E19" t="s">
        <v>4</v>
      </c>
      <c r="F19" t="s">
        <v>6</v>
      </c>
      <c r="G19" t="s">
        <v>7</v>
      </c>
      <c r="H19" t="s">
        <v>321</v>
      </c>
      <c r="I19" t="s">
        <v>235</v>
      </c>
      <c r="J19" t="s">
        <v>8</v>
      </c>
      <c r="K19" t="s">
        <v>14</v>
      </c>
    </row>
    <row r="20" spans="2:11" x14ac:dyDescent="0.25">
      <c r="B20" t="s">
        <v>313</v>
      </c>
      <c r="C20" t="s">
        <v>31</v>
      </c>
      <c r="D20" t="s">
        <v>32</v>
      </c>
      <c r="E20" t="s">
        <v>4</v>
      </c>
      <c r="F20" t="s">
        <v>34</v>
      </c>
      <c r="G20" t="s">
        <v>7</v>
      </c>
      <c r="H20" t="s">
        <v>322</v>
      </c>
      <c r="I20" t="s">
        <v>237</v>
      </c>
      <c r="J20" t="s">
        <v>8</v>
      </c>
      <c r="K20" t="s">
        <v>14</v>
      </c>
    </row>
    <row r="21" spans="2:11" x14ac:dyDescent="0.25">
      <c r="B21" t="s">
        <v>313</v>
      </c>
      <c r="C21" t="s">
        <v>19</v>
      </c>
      <c r="D21" t="s">
        <v>20</v>
      </c>
      <c r="E21" t="s">
        <v>4</v>
      </c>
      <c r="F21" t="s">
        <v>22</v>
      </c>
      <c r="G21" t="s">
        <v>7</v>
      </c>
      <c r="H21" t="s">
        <v>323</v>
      </c>
      <c r="I21" t="s">
        <v>237</v>
      </c>
      <c r="J21" t="s">
        <v>8</v>
      </c>
      <c r="K21" t="s">
        <v>14</v>
      </c>
    </row>
    <row r="22" spans="2:11" x14ac:dyDescent="0.25">
      <c r="B22" t="s">
        <v>313</v>
      </c>
      <c r="C22" t="s">
        <v>138</v>
      </c>
      <c r="D22" t="s">
        <v>139</v>
      </c>
      <c r="E22" t="s">
        <v>4</v>
      </c>
      <c r="F22" t="s">
        <v>125</v>
      </c>
      <c r="G22" t="s">
        <v>7</v>
      </c>
      <c r="H22" t="s">
        <v>324</v>
      </c>
      <c r="I22" t="s">
        <v>280</v>
      </c>
      <c r="J22" t="s">
        <v>8</v>
      </c>
      <c r="K22" t="s">
        <v>14</v>
      </c>
    </row>
    <row r="23" spans="2:11" x14ac:dyDescent="0.25">
      <c r="B23" t="s">
        <v>313</v>
      </c>
      <c r="C23" t="s">
        <v>103</v>
      </c>
      <c r="D23" t="s">
        <v>104</v>
      </c>
      <c r="E23" t="s">
        <v>4</v>
      </c>
      <c r="F23" t="s">
        <v>6</v>
      </c>
      <c r="G23" t="s">
        <v>7</v>
      </c>
      <c r="H23" t="s">
        <v>325</v>
      </c>
      <c r="I23" t="s">
        <v>282</v>
      </c>
      <c r="J23" t="s">
        <v>8</v>
      </c>
      <c r="K23" t="s">
        <v>14</v>
      </c>
    </row>
    <row r="24" spans="2:11" x14ac:dyDescent="0.25">
      <c r="B24" t="s">
        <v>313</v>
      </c>
      <c r="C24" t="s">
        <v>98</v>
      </c>
      <c r="D24" t="s">
        <v>99</v>
      </c>
      <c r="E24" t="s">
        <v>4</v>
      </c>
      <c r="F24" t="s">
        <v>101</v>
      </c>
      <c r="G24" t="s">
        <v>7</v>
      </c>
      <c r="H24" t="s">
        <v>210</v>
      </c>
      <c r="I24" t="s">
        <v>284</v>
      </c>
      <c r="J24" t="s">
        <v>8</v>
      </c>
      <c r="K24" t="s">
        <v>14</v>
      </c>
    </row>
    <row r="25" spans="2:11" x14ac:dyDescent="0.25">
      <c r="B25" t="s">
        <v>313</v>
      </c>
      <c r="C25" t="s">
        <v>83</v>
      </c>
      <c r="D25" t="s">
        <v>84</v>
      </c>
      <c r="E25" t="s">
        <v>4</v>
      </c>
      <c r="F25" t="s">
        <v>28</v>
      </c>
      <c r="G25" t="s">
        <v>7</v>
      </c>
      <c r="H25" t="s">
        <v>327</v>
      </c>
      <c r="I25" t="s">
        <v>287</v>
      </c>
      <c r="J25" t="s">
        <v>8</v>
      </c>
      <c r="K25" t="s">
        <v>14</v>
      </c>
    </row>
    <row r="26" spans="2:11" x14ac:dyDescent="0.25">
      <c r="B26" t="s">
        <v>313</v>
      </c>
      <c r="C26" t="s">
        <v>120</v>
      </c>
      <c r="D26" t="s">
        <v>121</v>
      </c>
      <c r="E26" t="s">
        <v>4</v>
      </c>
      <c r="F26" t="s">
        <v>28</v>
      </c>
      <c r="G26" t="s">
        <v>7</v>
      </c>
      <c r="H26" t="s">
        <v>328</v>
      </c>
      <c r="I26" t="s">
        <v>289</v>
      </c>
      <c r="J26" t="s">
        <v>8</v>
      </c>
      <c r="K26" t="s">
        <v>14</v>
      </c>
    </row>
    <row r="27" spans="2:11" x14ac:dyDescent="0.25">
      <c r="B27" t="s">
        <v>313</v>
      </c>
      <c r="C27" t="s">
        <v>95</v>
      </c>
      <c r="D27" t="s">
        <v>40</v>
      </c>
      <c r="E27" t="s">
        <v>4</v>
      </c>
      <c r="F27" t="s">
        <v>97</v>
      </c>
      <c r="G27" t="s">
        <v>7</v>
      </c>
      <c r="H27" t="s">
        <v>329</v>
      </c>
      <c r="I27" t="s">
        <v>291</v>
      </c>
      <c r="J27" t="s">
        <v>8</v>
      </c>
      <c r="K27" t="s">
        <v>14</v>
      </c>
    </row>
    <row r="28" spans="2:11" x14ac:dyDescent="0.25">
      <c r="B28" t="s">
        <v>313</v>
      </c>
      <c r="C28" t="s">
        <v>16</v>
      </c>
      <c r="D28" t="s">
        <v>17</v>
      </c>
      <c r="E28" t="s">
        <v>4</v>
      </c>
      <c r="F28" t="s">
        <v>6</v>
      </c>
      <c r="G28" t="s">
        <v>7</v>
      </c>
      <c r="H28" t="s">
        <v>202</v>
      </c>
      <c r="I28" t="s">
        <v>202</v>
      </c>
      <c r="J28" t="s">
        <v>13</v>
      </c>
      <c r="K28" t="s">
        <v>14</v>
      </c>
    </row>
    <row r="29" spans="2:11" x14ac:dyDescent="0.25">
      <c r="B29" t="s">
        <v>313</v>
      </c>
      <c r="C29" t="s">
        <v>23</v>
      </c>
      <c r="D29" t="s">
        <v>24</v>
      </c>
      <c r="E29" t="s">
        <v>4</v>
      </c>
      <c r="F29" t="s">
        <v>6</v>
      </c>
      <c r="G29" t="s">
        <v>7</v>
      </c>
      <c r="H29" t="s">
        <v>202</v>
      </c>
      <c r="I29" t="s">
        <v>202</v>
      </c>
      <c r="J29" t="s">
        <v>13</v>
      </c>
      <c r="K29" t="s">
        <v>14</v>
      </c>
    </row>
    <row r="30" spans="2:11" x14ac:dyDescent="0.25">
      <c r="B30" t="s">
        <v>313</v>
      </c>
      <c r="C30" t="s">
        <v>45</v>
      </c>
      <c r="D30" t="s">
        <v>46</v>
      </c>
      <c r="E30" t="s">
        <v>4</v>
      </c>
      <c r="F30" t="s">
        <v>28</v>
      </c>
      <c r="G30" t="s">
        <v>7</v>
      </c>
      <c r="H30" t="s">
        <v>202</v>
      </c>
      <c r="I30" t="s">
        <v>202</v>
      </c>
      <c r="J30" t="s">
        <v>13</v>
      </c>
      <c r="K30" t="s">
        <v>14</v>
      </c>
    </row>
    <row r="31" spans="2:11" x14ac:dyDescent="0.25">
      <c r="B31" t="s">
        <v>313</v>
      </c>
      <c r="C31" t="s">
        <v>92</v>
      </c>
      <c r="D31" t="s">
        <v>93</v>
      </c>
      <c r="E31" t="s">
        <v>4</v>
      </c>
      <c r="F31" t="s">
        <v>28</v>
      </c>
      <c r="G31" t="s">
        <v>7</v>
      </c>
      <c r="H31" t="s">
        <v>202</v>
      </c>
      <c r="I31" t="s">
        <v>202</v>
      </c>
      <c r="J31" t="s">
        <v>13</v>
      </c>
      <c r="K31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BB6D4EA4FE2A45955B6748932A331F" ma:contentTypeVersion="15" ma:contentTypeDescription="Crée un document." ma:contentTypeScope="" ma:versionID="9ff829d0782e20b33c0a47536aa4e52d">
  <xsd:schema xmlns:xsd="http://www.w3.org/2001/XMLSchema" xmlns:xs="http://www.w3.org/2001/XMLSchema" xmlns:p="http://schemas.microsoft.com/office/2006/metadata/properties" xmlns:ns2="8929742b-b2ad-47c4-b1e7-49680b5e6104" xmlns:ns3="13aa8a16-0368-4b0a-8fe3-49ca4a943053" targetNamespace="http://schemas.microsoft.com/office/2006/metadata/properties" ma:root="true" ma:fieldsID="1f9e9ce9702dbfcfb0e05ef14c028182" ns2:_="" ns3:_="">
    <xsd:import namespace="8929742b-b2ad-47c4-b1e7-49680b5e6104"/>
    <xsd:import namespace="13aa8a16-0368-4b0a-8fe3-49ca4a9430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9742b-b2ad-47c4-b1e7-49680b5e61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6f18a5da-3139-41cd-a17b-e6dfb6b83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a8a16-0368-4b0a-8fe3-49ca4a94305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1de3fd1-7ed3-4be4-84d3-f86a0a9190bd}" ma:internalName="TaxCatchAll" ma:showField="CatchAllData" ma:web="13aa8a16-0368-4b0a-8fe3-49ca4a9430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a8a16-0368-4b0a-8fe3-49ca4a943053" xsi:nil="true"/>
    <lcf76f155ced4ddcb4097134ff3c332f xmlns="8929742b-b2ad-47c4-b1e7-49680b5e61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0E5F6AD-AE32-4D9A-9DA7-45F04B0E5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9742b-b2ad-47c4-b1e7-49680b5e6104"/>
    <ds:schemaRef ds:uri="13aa8a16-0368-4b0a-8fe3-49ca4a9430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16627C-7CD2-4917-8CBF-F44B3356D7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A0FA4F-4A17-4FA9-A3AC-6CAA69E0AEB3}">
  <ds:schemaRefs>
    <ds:schemaRef ds:uri="http://schemas.microsoft.com/office/2006/metadata/properties"/>
    <ds:schemaRef ds:uri="http://schemas.microsoft.com/office/infopath/2007/PartnerControls"/>
    <ds:schemaRef ds:uri="13aa8a16-0368-4b0a-8fe3-49ca4a943053"/>
    <ds:schemaRef ds:uri="8929742b-b2ad-47c4-b1e7-49680b5e610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1ère journée</vt:lpstr>
      <vt:lpstr>2e journée </vt:lpstr>
      <vt:lpstr>100 4N Garçon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SEMERJIAN</dc:creator>
  <cp:lastModifiedBy>Maria SEMERJIAN</cp:lastModifiedBy>
  <dcterms:created xsi:type="dcterms:W3CDTF">2024-02-12T08:38:46Z</dcterms:created>
  <dcterms:modified xsi:type="dcterms:W3CDTF">2024-02-12T12:12:33Z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0x010100CABB6D4EA4FE2A45955B6748932A331F</vt:lpwstr>
  </property>
  <property fmtid="{D5CDD505-2E9C-101B-9397-08002B2CF9AE}" pid="3" name="MediaServiceImageTags">
    <vt:lpwstr/>
  </property>
</Properties>
</file>